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530" windowHeight="4800" activeTab="0"/>
  </bookViews>
  <sheets>
    <sheet name="ZADANI_a_VÝKONY" sheetId="1" r:id="rId1"/>
    <sheet name="KALKULACE" sheetId="2" r:id="rId2"/>
    <sheet name="REGULACE" sheetId="3" r:id="rId3"/>
  </sheets>
  <definedNames>
    <definedName name="_xlnm.Print_Area" localSheetId="1">'KALKULACE'!$A$1:$M$24</definedName>
    <definedName name="_xlnm.Print_Area" localSheetId="2">'REGULACE'!$A$1:$J$97</definedName>
    <definedName name="_xlnm.Print_Area" localSheetId="0">'ZADANI_a_VÝKONY'!$A$1:$K$82</definedName>
  </definedNames>
  <calcPr fullCalcOnLoad="1"/>
</workbook>
</file>

<file path=xl/sharedStrings.xml><?xml version="1.0" encoding="utf-8"?>
<sst xmlns="http://schemas.openxmlformats.org/spreadsheetml/2006/main" count="309" uniqueCount="257">
  <si>
    <t>spotřeba pohonných hmot</t>
  </si>
  <si>
    <t>cena PHM</t>
  </si>
  <si>
    <t>cena 1 pneu</t>
  </si>
  <si>
    <t>Kč</t>
  </si>
  <si>
    <t>počet pneu</t>
  </si>
  <si>
    <t>ks</t>
  </si>
  <si>
    <t>proběh pneu</t>
  </si>
  <si>
    <t>km</t>
  </si>
  <si>
    <t>mzda řidiče</t>
  </si>
  <si>
    <t>životnost</t>
  </si>
  <si>
    <t>diety</t>
  </si>
  <si>
    <t>provozní režie</t>
  </si>
  <si>
    <t>správní režie</t>
  </si>
  <si>
    <t>roky</t>
  </si>
  <si>
    <t>% mzdy</t>
  </si>
  <si>
    <t>hod</t>
  </si>
  <si>
    <t>Položka kalkulačního vzorce</t>
  </si>
  <si>
    <t>KALKULACE NÁKLADŮ</t>
  </si>
  <si>
    <t>KALKULACE TARIFŮ</t>
  </si>
  <si>
    <t>Náklady závislé na</t>
  </si>
  <si>
    <t>Nezávislé 
náklady</t>
  </si>
  <si>
    <t>Tarifní sazby</t>
  </si>
  <si>
    <t>2. Pryžové obruče</t>
  </si>
  <si>
    <t>3. Mzda</t>
  </si>
  <si>
    <t>4. Odpisy</t>
  </si>
  <si>
    <t>7. Provozní režie</t>
  </si>
  <si>
    <t>8. Správní režie</t>
  </si>
  <si>
    <t xml:space="preserve">  </t>
  </si>
  <si>
    <t>6.1 Zdravotní a sociální pojištění</t>
  </si>
  <si>
    <t>Jednotka</t>
  </si>
  <si>
    <t>Hodnota</t>
  </si>
  <si>
    <t>Vstupní údaj</t>
  </si>
  <si>
    <t>%</t>
  </si>
  <si>
    <t>požadovaný zisk</t>
  </si>
  <si>
    <t>Původní hodnota</t>
  </si>
  <si>
    <t>pořizovací cena vozidla</t>
  </si>
  <si>
    <t>KALKULACE NÁKLADŮ A TARIFŮ V SILNIČNÍ DOPRAVĚ</t>
  </si>
  <si>
    <t>6.2 Diety</t>
  </si>
  <si>
    <t>5. Opravy a údržba</t>
  </si>
  <si>
    <t>opravy a údržba</t>
  </si>
  <si>
    <t>6.3 Ostatní přímé náklady</t>
  </si>
  <si>
    <t>Přímé náklady celkem (PN)</t>
  </si>
  <si>
    <t>Režijní náklady celkem (RN)</t>
  </si>
  <si>
    <t>Celkové náklady (CN)</t>
  </si>
  <si>
    <t>Kč / l</t>
  </si>
  <si>
    <t>Kč / hod</t>
  </si>
  <si>
    <t>Kč / rok</t>
  </si>
  <si>
    <t>Σ</t>
  </si>
  <si>
    <t>ZTP</t>
  </si>
  <si>
    <t>žáci do 15 let</t>
  </si>
  <si>
    <t>žáci od 15 do 26 let</t>
  </si>
  <si>
    <r>
      <t xml:space="preserve">Skupiny cestujících </t>
    </r>
    <r>
      <rPr>
        <i/>
        <sz val="10"/>
        <rFont val="Arial"/>
        <family val="2"/>
      </rPr>
      <t>(vyjmenované v CV)</t>
    </r>
  </si>
  <si>
    <r>
      <t>Max. jízdné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 xml:space="preserve"> [%] </t>
    </r>
    <r>
      <rPr>
        <sz val="10"/>
        <rFont val="Arial"/>
        <family val="2"/>
      </rPr>
      <t xml:space="preserve">              z obyč. jízdného</t>
    </r>
  </si>
  <si>
    <r>
      <t xml:space="preserve">Plánované přepravní výkony      </t>
    </r>
    <r>
      <rPr>
        <sz val="10"/>
        <rFont val="Arial"/>
        <family val="2"/>
      </rPr>
      <t xml:space="preserve">        </t>
    </r>
    <r>
      <rPr>
        <i/>
        <sz val="10"/>
        <rFont val="Arial"/>
        <family val="2"/>
      </rPr>
      <t>[oskm]</t>
    </r>
  </si>
  <si>
    <t>ujeté km celkem</t>
  </si>
  <si>
    <t>spotřeba oleje</t>
  </si>
  <si>
    <t>l / 100 km</t>
  </si>
  <si>
    <t>cena oleje</t>
  </si>
  <si>
    <t>km / hod</t>
  </si>
  <si>
    <t>hod provozu</t>
  </si>
  <si>
    <t>1. Provozní hmoty (PHM + oleje)</t>
  </si>
  <si>
    <t>míst</t>
  </si>
  <si>
    <t>Zastávka</t>
  </si>
  <si>
    <t>Průměrný počet</t>
  </si>
  <si>
    <t>nastupujících</t>
  </si>
  <si>
    <t>vystupujících</t>
  </si>
  <si>
    <t>Neratovice</t>
  </si>
  <si>
    <t>Kojetice</t>
  </si>
  <si>
    <t>Zlonín</t>
  </si>
  <si>
    <t>Líbeznice</t>
  </si>
  <si>
    <t>Bořanovice</t>
  </si>
  <si>
    <t>Praha, Vychovatelna</t>
  </si>
  <si>
    <t>Praha, Holešovice</t>
  </si>
  <si>
    <t>Celkem</t>
  </si>
  <si>
    <t>Úsek</t>
  </si>
  <si>
    <t>do Prahy</t>
  </si>
  <si>
    <t>z Prahy</t>
  </si>
  <si>
    <t>Neratovice - Kojetice</t>
  </si>
  <si>
    <t>Kojetice - Zlonín</t>
  </si>
  <si>
    <t>Zlonín - Líbeznice</t>
  </si>
  <si>
    <t>Líbeznice - Bořanovice</t>
  </si>
  <si>
    <t>Bořanovice - Pha, Vychovatelna</t>
  </si>
  <si>
    <t>Pha, Vychovatelna - Pha, Holešovice</t>
  </si>
  <si>
    <t>Ukazatel</t>
  </si>
  <si>
    <r>
      <t>délka trasy</t>
    </r>
    <r>
      <rPr>
        <i/>
        <sz val="10"/>
        <rFont val="Arial"/>
        <family val="2"/>
      </rPr>
      <t xml:space="preserve"> [km]</t>
    </r>
  </si>
  <si>
    <t>Neratovice - Zlonín</t>
  </si>
  <si>
    <t>Neratovice - Líbeznice</t>
  </si>
  <si>
    <t>Neratovice - Bořanovice</t>
  </si>
  <si>
    <t>Neratovice - Pha, Vychovatelna</t>
  </si>
  <si>
    <t>Neratovice - Pha, Holešovice</t>
  </si>
  <si>
    <t>1. Přiměřený zisk:</t>
  </si>
  <si>
    <t xml:space="preserve">A </t>
  </si>
  <si>
    <t>… počet busů dopravce nezbytných pro zajišťování linkové dopravy</t>
  </si>
  <si>
    <t>… cena busu</t>
  </si>
  <si>
    <t xml:space="preserve">I </t>
  </si>
  <si>
    <t>… roční investice související s provozem linkové dopravy popř. podíl z budoucí investice připadající na příslušný rok</t>
  </si>
  <si>
    <t xml:space="preserve">d </t>
  </si>
  <si>
    <t>… koeficient zdanění (dle daně z příjmu PO)</t>
  </si>
  <si>
    <t xml:space="preserve">f </t>
  </si>
  <si>
    <t>… koeficient povinného přídělu do fondů</t>
  </si>
  <si>
    <t>… částka celkově uplatněných účetních odpisů autobusů používaných v linkové dopravě</t>
  </si>
  <si>
    <t>… částka celkově uplatněných účetních odpisů investic souvisejících s provozováním linkové dopravy</t>
  </si>
  <si>
    <t xml:space="preserve"> … částka přiznané dotace ze SR a z rozpočtů krajů nebo rozpočtů obcí na nákup nově vyrobených autobusů</t>
  </si>
  <si>
    <t>Veličina</t>
  </si>
  <si>
    <t>Poznámka</t>
  </si>
  <si>
    <t>A =</t>
  </si>
  <si>
    <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</si>
  <si>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 xml:space="preserve"> (pozn. Úředně stanovená cena v Cenovém věstníku)</t>
  </si>
  <si>
    <t>I =</t>
  </si>
  <si>
    <r>
      <t>O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</si>
  <si>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O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</si>
  <si>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(viz. Cenový věstník)</t>
  </si>
  <si>
    <t>d =</t>
  </si>
  <si>
    <t>f =</t>
  </si>
  <si>
    <r>
      <t>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</si>
  <si>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>(viz. Program na obnovu vozového parku)</t>
  </si>
  <si>
    <t>Z =</t>
  </si>
  <si>
    <t>podniky s nenaplněným rezervním fondem</t>
  </si>
  <si>
    <t>podnik s naplněným rezervním fondem</t>
  </si>
  <si>
    <t>2. Koeficient "k":</t>
  </si>
  <si>
    <t>a)</t>
  </si>
  <si>
    <t>N</t>
  </si>
  <si>
    <t xml:space="preserve">Z </t>
  </si>
  <si>
    <t xml:space="preserve">T </t>
  </si>
  <si>
    <t xml:space="preserve">D </t>
  </si>
  <si>
    <t xml:space="preserve">n </t>
  </si>
  <si>
    <t>N =</t>
  </si>
  <si>
    <t>T =</t>
  </si>
  <si>
    <t>D =</t>
  </si>
  <si>
    <t>n =</t>
  </si>
  <si>
    <r>
      <t>k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=</t>
    </r>
  </si>
  <si>
    <t>b)</t>
  </si>
  <si>
    <t>… pro zahájení v roce 2009</t>
  </si>
  <si>
    <t>… pro zahájení v roce 2010</t>
  </si>
  <si>
    <t>t</t>
  </si>
  <si>
    <t>… blíže neupřesněný koeficient z Cenového věstníku</t>
  </si>
  <si>
    <t>S</t>
  </si>
  <si>
    <t>… propočtené množství km ujetých jednotlivými spoji na všech provozovaných linkách</t>
  </si>
  <si>
    <t>t =</t>
  </si>
  <si>
    <t>S =</t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</si>
  <si>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</t>
    </r>
  </si>
  <si>
    <t>Poznámka:</t>
  </si>
  <si>
    <t>Vypočtená cena se zaokrouhluje do 0,50 dolů, od 0,51 nahoru</t>
  </si>
  <si>
    <t>Pokud DÚ souhlasí, může dopravce cenu zvýšit až o 20% na vybraných spojích.</t>
  </si>
  <si>
    <t>POJ</t>
  </si>
  <si>
    <t>… Plné (obyčejné) jízdné</t>
  </si>
  <si>
    <t>k</t>
  </si>
  <si>
    <t>… koeficient</t>
  </si>
  <si>
    <t>Ceny a určené přepravní podmínky ve veřejné vnitrostátní linkové osobní autobusové dopravě</t>
  </si>
  <si>
    <t>Ceny pro propočet                                plného (obyčejného) věcně usměrňovaného jízdného</t>
  </si>
  <si>
    <r>
      <t xml:space="preserve">Tarifní vzdálenost  </t>
    </r>
    <r>
      <rPr>
        <sz val="10"/>
        <rFont val="Arial"/>
        <family val="2"/>
      </rPr>
      <t xml:space="preserve">            (km)</t>
    </r>
  </si>
  <si>
    <r>
      <t xml:space="preserve">Plné jízdné </t>
    </r>
    <r>
      <rPr>
        <sz val="10"/>
        <rFont val="Arial"/>
        <family val="2"/>
      </rPr>
      <t xml:space="preserve">           (Kč vč. DPH)</t>
    </r>
  </si>
  <si>
    <r>
      <t>pro k</t>
    </r>
    <r>
      <rPr>
        <b/>
        <vertAlign val="subscript"/>
        <sz val="10"/>
        <color indexed="12"/>
        <rFont val="Arial"/>
        <family val="2"/>
      </rPr>
      <t>1</t>
    </r>
  </si>
  <si>
    <r>
      <t>pro k</t>
    </r>
    <r>
      <rPr>
        <b/>
        <vertAlign val="subscript"/>
        <sz val="10"/>
        <color indexed="12"/>
        <rFont val="Arial"/>
        <family val="2"/>
      </rPr>
      <t>2</t>
    </r>
  </si>
  <si>
    <t>min</t>
  </si>
  <si>
    <t>pracovní den - do Prahy</t>
  </si>
  <si>
    <t>pracovní den - z Prahy</t>
  </si>
  <si>
    <t>jiný den - do Prahy</t>
  </si>
  <si>
    <t>jiný den - z Prahy</t>
  </si>
  <si>
    <t>pracovních dnů</t>
  </si>
  <si>
    <t>jiných dnů</t>
  </si>
  <si>
    <t>jízd</t>
  </si>
  <si>
    <t>dnů / rok</t>
  </si>
  <si>
    <t>počet jízd celkem</t>
  </si>
  <si>
    <t>jízd / rok</t>
  </si>
  <si>
    <t>km / rok</t>
  </si>
  <si>
    <t>doba provozu (celkem)</t>
  </si>
  <si>
    <t>sazba DPH (jízdné)</t>
  </si>
  <si>
    <r>
      <t>Průměrný počet cestujících</t>
    </r>
    <r>
      <rPr>
        <i/>
        <sz val="10"/>
        <rFont val="Arial"/>
        <family val="2"/>
      </rPr>
      <t xml:space="preserve"> [os]</t>
    </r>
  </si>
  <si>
    <r>
      <rPr>
        <sz val="10"/>
        <rFont val="Arial"/>
        <family val="2"/>
      </rPr>
      <t>Délka úseku</t>
    </r>
    <r>
      <rPr>
        <sz val="8"/>
        <rFont val="Arial"/>
        <family val="2"/>
      </rPr>
      <t xml:space="preserve"> </t>
    </r>
    <r>
      <rPr>
        <i/>
        <sz val="10"/>
        <rFont val="Arial"/>
        <family val="2"/>
      </rPr>
      <t>[km]</t>
    </r>
  </si>
  <si>
    <t>3. Kalkulace jízdného</t>
  </si>
  <si>
    <t>průměrná rychlost v JŘ</t>
  </si>
  <si>
    <t>ujeté km dle JŘ</t>
  </si>
  <si>
    <t>doba jízdy dle JŘ</t>
  </si>
  <si>
    <t>doba jízdy mimo JŘ (odstav)</t>
  </si>
  <si>
    <t>Doba jízdy 1 spojem</t>
  </si>
  <si>
    <t>Délka trasy 1 spoje</t>
  </si>
  <si>
    <t>doba jízdy celkem</t>
  </si>
  <si>
    <t>Dopravce:</t>
  </si>
  <si>
    <t>Číslo linky:</t>
  </si>
  <si>
    <t>doba stání (odstav mezi spoji)</t>
  </si>
  <si>
    <t>m.j.</t>
  </si>
  <si>
    <t>Kč / m .j.</t>
  </si>
  <si>
    <r>
      <t xml:space="preserve">Náklady </t>
    </r>
    <r>
      <rPr>
        <i/>
        <sz val="10"/>
        <rFont val="Arial"/>
        <family val="2"/>
      </rPr>
      <t>[Kč]</t>
    </r>
  </si>
  <si>
    <t>Stání</t>
  </si>
  <si>
    <t>Jízda</t>
  </si>
  <si>
    <t>jízdné za 1 oskm</t>
  </si>
  <si>
    <t>… ekonomicky oprávněné náklady linkové dopravy v roce 2011</t>
  </si>
  <si>
    <t>… přiměřený zisk odpovídající podmínkám roku 2009</t>
  </si>
  <si>
    <t>… úhrada prokazatelné ztráty poskytnutá z rozpočtů krajů a obcí za plnění smlouvy o závazku veřejné služby v roce 2009</t>
  </si>
  <si>
    <t>… tržby celkem bez DPH za linkovou dopravu v roce 2009</t>
  </si>
  <si>
    <t>… koeficient ročního růstu provozních nákladů</t>
  </si>
  <si>
    <t>(vzorec pro dopravce, kteří začali provozovat dopravu dříve)</t>
  </si>
  <si>
    <t>(vzorec pro dopravce, kteří s dopravou teprve začínají)</t>
  </si>
  <si>
    <t>Příloha č.5 Cenového věstníku MF</t>
  </si>
  <si>
    <t>3. Slevy z plného (obyčejného) jízdného</t>
  </si>
  <si>
    <t>děti do 6let atd.</t>
  </si>
  <si>
    <t>atd.</t>
  </si>
  <si>
    <r>
      <t>C</t>
    </r>
    <r>
      <rPr>
        <vertAlign val="subscript"/>
        <sz val="8"/>
        <rFont val="Arial"/>
        <family val="2"/>
      </rPr>
      <t xml:space="preserve">A </t>
    </r>
  </si>
  <si>
    <r>
      <t>O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</si>
  <si>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O</t>
    </r>
    <r>
      <rPr>
        <vertAlign val="subscript"/>
        <sz val="8"/>
        <rFont val="Arial"/>
        <family val="2"/>
      </rPr>
      <t xml:space="preserve">I </t>
    </r>
  </si>
  <si>
    <r>
      <t>D</t>
    </r>
    <r>
      <rPr>
        <vertAlign val="subscript"/>
        <sz val="8"/>
        <rFont val="Arial"/>
        <family val="2"/>
      </rPr>
      <t>A</t>
    </r>
  </si>
  <si>
    <t>Poznámka k "f":</t>
  </si>
  <si>
    <t>V pracovní dny však nemůže podíl takových spojů přesáhnout 20% z celk. počtu spojů provozovaných dopravcem.</t>
  </si>
  <si>
    <t>3. Plné (obyčejné) jízdné</t>
  </si>
  <si>
    <t>REGULOVANÉ JÍZDNÉ (maximální možné) vč. DPH</t>
  </si>
  <si>
    <t>DOPRAVNÍ OBSLUŽNOST</t>
  </si>
  <si>
    <r>
      <t xml:space="preserve">Cenový věstník MF </t>
    </r>
    <r>
      <rPr>
        <sz val="16"/>
        <rFont val="Arial"/>
        <family val="2"/>
      </rPr>
      <t>(č. 1/2011)</t>
    </r>
  </si>
  <si>
    <t>a) vnitrostátní linky v závazku veřejné služby (ZVS) - dopravci je uznána tzv. prokazatelná ztráta, do níž jsou zahrnuty i tyto slevy</t>
  </si>
  <si>
    <t>b) vnitrostátní linky mimo ZVS - rozdíl plného jízdného a regulovaného doplácí MD</t>
  </si>
  <si>
    <t>Přepravní výkony celkem</t>
  </si>
  <si>
    <t>v tom: plné jízdné</t>
  </si>
  <si>
    <t>děti</t>
  </si>
  <si>
    <r>
      <t>Přepočtené           přepravní výkony</t>
    </r>
    <r>
      <rPr>
        <sz val="10"/>
        <rFont val="Arial"/>
        <family val="2"/>
      </rPr>
      <t xml:space="preserve">                           </t>
    </r>
    <r>
      <rPr>
        <i/>
        <sz val="10"/>
        <rFont val="Arial"/>
        <family val="2"/>
      </rPr>
      <t>[oskm]</t>
    </r>
  </si>
  <si>
    <t>c) ostatní (vnitrostátní nelinková, mezinárodní) - slevu de facto musí zaplatit "neslevoví" cestující; takto to musel před 1.1.2010 řešit i v případě b)</t>
  </si>
  <si>
    <t>průměrná rychlost jízdy</t>
  </si>
  <si>
    <t>1 spoj</t>
  </si>
  <si>
    <t>ujeté km mimo JŘ (nájezdné)</t>
  </si>
  <si>
    <r>
      <t xml:space="preserve">průměrný přepravní výkon </t>
    </r>
    <r>
      <rPr>
        <i/>
        <sz val="10"/>
        <rFont val="Arial"/>
        <family val="2"/>
      </rPr>
      <t>[oskm]</t>
    </r>
  </si>
  <si>
    <r>
      <t xml:space="preserve">průměrný přepravní objem </t>
    </r>
    <r>
      <rPr>
        <i/>
        <sz val="10"/>
        <rFont val="Arial"/>
        <family val="2"/>
      </rPr>
      <t>[os]</t>
    </r>
  </si>
  <si>
    <r>
      <t xml:space="preserve">prům. délka jízdy cestujícího </t>
    </r>
    <r>
      <rPr>
        <i/>
        <sz val="10"/>
        <rFont val="Arial"/>
        <family val="2"/>
      </rPr>
      <t>[km]</t>
    </r>
  </si>
  <si>
    <r>
      <t xml:space="preserve">průměrná obsazenost </t>
    </r>
    <r>
      <rPr>
        <i/>
        <sz val="10"/>
        <rFont val="Arial"/>
        <family val="2"/>
      </rPr>
      <t xml:space="preserve">[os] </t>
    </r>
  </si>
  <si>
    <r>
      <t xml:space="preserve">průměrná obsazenost </t>
    </r>
    <r>
      <rPr>
        <i/>
        <sz val="10"/>
        <rFont val="Arial"/>
        <family val="2"/>
      </rPr>
      <t xml:space="preserve">[%] </t>
    </r>
  </si>
  <si>
    <r>
      <t xml:space="preserve">průměrná obsazenost (vč. stání) </t>
    </r>
    <r>
      <rPr>
        <i/>
        <sz val="10"/>
        <rFont val="Arial"/>
        <family val="2"/>
      </rPr>
      <t xml:space="preserve">[%] </t>
    </r>
  </si>
  <si>
    <t>Kontrola:</t>
  </si>
  <si>
    <r>
      <t>1 rok</t>
    </r>
    <r>
      <rPr>
        <sz val="10"/>
        <rFont val="Arial"/>
        <family val="2"/>
      </rPr>
      <t xml:space="preserve">             </t>
    </r>
    <r>
      <rPr>
        <sz val="8"/>
        <rFont val="Arial"/>
        <family val="2"/>
      </rPr>
      <t>(1 spoj x počet spojů)</t>
    </r>
  </si>
  <si>
    <t>obsazenost</t>
  </si>
  <si>
    <t>přepravní výkon</t>
  </si>
  <si>
    <t>obousměrně</t>
  </si>
  <si>
    <t>kapacita autobusu (sezení)</t>
  </si>
  <si>
    <t>kapacita autobusu (stání)</t>
  </si>
  <si>
    <t>kapacita autobusu celkem</t>
  </si>
  <si>
    <t>Dopravní výkony</t>
  </si>
  <si>
    <t>Kapacita autobusu</t>
  </si>
  <si>
    <t>Obsazenost</t>
  </si>
  <si>
    <t xml:space="preserve">Téma cvičení: </t>
  </si>
  <si>
    <t>maximální počet cestujících na některém úseku</t>
  </si>
  <si>
    <t>Přepravní výkony</t>
  </si>
  <si>
    <t>tržby za 1 km</t>
  </si>
  <si>
    <t>kapacita (sezení)</t>
  </si>
  <si>
    <r>
      <t xml:space="preserve">2. Kalkulace nákladů a tarifů dopravce </t>
    </r>
    <r>
      <rPr>
        <sz val="11"/>
        <rFont val="Arial"/>
        <family val="2"/>
      </rPr>
      <t>(viz jiný list)</t>
    </r>
  </si>
  <si>
    <t>Název / trasa linky:</t>
  </si>
  <si>
    <r>
      <rPr>
        <b/>
        <sz val="9"/>
        <rFont val="Arial"/>
        <family val="2"/>
      </rPr>
      <t xml:space="preserve">Vykalkulované jízdné  </t>
    </r>
    <r>
      <rPr>
        <b/>
        <sz val="10"/>
        <rFont val="Arial"/>
        <family val="2"/>
      </rPr>
      <t xml:space="preserve">             </t>
    </r>
    <r>
      <rPr>
        <i/>
        <sz val="10"/>
        <rFont val="Arial"/>
        <family val="2"/>
      </rPr>
      <t xml:space="preserve"> [Kč]</t>
    </r>
  </si>
  <si>
    <r>
      <rPr>
        <b/>
        <sz val="10"/>
        <rFont val="Arial"/>
        <family val="2"/>
      </rPr>
      <t>Délka jízdy</t>
    </r>
    <r>
      <rPr>
        <i/>
        <sz val="10"/>
        <rFont val="Arial"/>
        <family val="2"/>
      </rPr>
      <t xml:space="preserve"> [km]</t>
    </r>
  </si>
  <si>
    <r>
      <rPr>
        <b/>
        <sz val="10"/>
        <rFont val="Arial"/>
        <family val="2"/>
      </rPr>
      <t>Plné jízdné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CENÍK</t>
    </r>
    <r>
      <rPr>
        <sz val="10"/>
        <rFont val="Arial"/>
        <family val="2"/>
      </rPr>
      <t xml:space="preserve">)                            </t>
    </r>
    <r>
      <rPr>
        <i/>
        <sz val="10"/>
        <rFont val="Arial"/>
        <family val="2"/>
      </rPr>
      <t>[Kč vč. DPH]</t>
    </r>
  </si>
  <si>
    <r>
      <rPr>
        <b/>
        <sz val="10"/>
        <rFont val="Arial"/>
        <family val="2"/>
      </rPr>
      <t>Přepravní výkon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[oskm]</t>
    </r>
  </si>
  <si>
    <r>
      <rPr>
        <b/>
        <sz val="10"/>
        <rFont val="Arial"/>
        <family val="2"/>
      </rPr>
      <t xml:space="preserve">Regulované jízdné   </t>
    </r>
    <r>
      <rPr>
        <sz val="10"/>
        <rFont val="Arial"/>
        <family val="2"/>
      </rPr>
      <t xml:space="preserve">           </t>
    </r>
    <r>
      <rPr>
        <i/>
        <sz val="10"/>
        <rFont val="Arial"/>
        <family val="2"/>
      </rPr>
      <t xml:space="preserve"> [Kč vč. DPH]</t>
    </r>
  </si>
  <si>
    <r>
      <rPr>
        <b/>
        <sz val="10"/>
        <rFont val="Arial"/>
        <family val="2"/>
      </rPr>
      <t>Rozdíl</t>
    </r>
    <r>
      <rPr>
        <sz val="10"/>
        <rFont val="Arial"/>
        <family val="2"/>
      </rPr>
      <t xml:space="preserve">                 </t>
    </r>
    <r>
      <rPr>
        <i/>
        <sz val="10"/>
        <rFont val="Arial"/>
        <family val="2"/>
      </rPr>
      <t>[Kč]</t>
    </r>
  </si>
  <si>
    <t>Ceny zvýšené vlivem poskytnutých slev</t>
  </si>
  <si>
    <r>
      <t xml:space="preserve">Náklady provozu </t>
    </r>
    <r>
      <rPr>
        <i/>
        <sz val="10"/>
        <rFont val="Arial"/>
        <family val="2"/>
      </rPr>
      <t>[Kč]</t>
    </r>
  </si>
  <si>
    <r>
      <rPr>
        <b/>
        <sz val="10"/>
        <rFont val="Arial"/>
        <family val="2"/>
      </rPr>
      <t>poměr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(plán/přepočet)</t>
    </r>
  </si>
  <si>
    <t>ostatní přímé náklady</t>
  </si>
  <si>
    <r>
      <rPr>
        <b/>
        <sz val="10"/>
        <rFont val="Arial"/>
        <family val="2"/>
      </rPr>
      <t>Celkem</t>
    </r>
    <r>
      <rPr>
        <i/>
        <sz val="10"/>
        <rFont val="Arial"/>
        <family val="2"/>
      </rPr>
      <t xml:space="preserve"> [Kč]</t>
    </r>
  </si>
  <si>
    <r>
      <rPr>
        <b/>
        <sz val="10"/>
        <rFont val="Arial"/>
        <family val="2"/>
      </rPr>
      <t>Náklady na 1 ujetý km dle JŘ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[Kč bez DPH / km]</t>
    </r>
  </si>
  <si>
    <t>sociální pojištění PO</t>
  </si>
  <si>
    <t>zdravotní pojištění PO</t>
  </si>
  <si>
    <t>Režijní náklady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</si>
</sst>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0.0000"/>
    <numFmt numFmtId="178" formatCode="#,##0.0\ &quot;Kč&quot;"/>
    <numFmt numFmtId="179" formatCode="#,##0\ &quot;Kč&quot;"/>
    <numFmt numFmtId="180" formatCode="#,##0.00\ &quot;Kč&quot;"/>
  </numFmts>
  <fonts count="62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57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2"/>
      <color indexed="12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vertAlign val="subscript"/>
      <sz val="12"/>
      <name val="Arial"/>
      <family val="2"/>
    </font>
    <font>
      <b/>
      <sz val="9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bscript"/>
      <sz val="8"/>
      <name val="Arial"/>
      <family val="2"/>
    </font>
    <font>
      <b/>
      <sz val="16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right" vertical="center" indent="1"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indent="1"/>
    </xf>
    <xf numFmtId="0" fontId="11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indent="1"/>
    </xf>
    <xf numFmtId="3" fontId="0" fillId="0" borderId="26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0" fillId="0" borderId="22" xfId="0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" fontId="0" fillId="0" borderId="25" xfId="0" applyNumberFormat="1" applyFon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173" fontId="0" fillId="0" borderId="26" xfId="0" applyNumberFormat="1" applyFont="1" applyBorder="1" applyAlignment="1">
      <alignment horizontal="right" vertical="center" indent="1"/>
    </xf>
    <xf numFmtId="4" fontId="12" fillId="0" borderId="10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2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left" indent="3"/>
    </xf>
    <xf numFmtId="0" fontId="0" fillId="0" borderId="10" xfId="0" applyBorder="1" applyAlignment="1">
      <alignment horizontal="left" indent="3"/>
    </xf>
    <xf numFmtId="10" fontId="12" fillId="0" borderId="10" xfId="0" applyNumberFormat="1" applyFont="1" applyBorder="1" applyAlignment="1">
      <alignment horizontal="right" indent="1"/>
    </xf>
    <xf numFmtId="3" fontId="13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58" fillId="0" borderId="10" xfId="0" applyNumberFormat="1" applyFont="1" applyBorder="1" applyAlignment="1">
      <alignment horizontal="center"/>
    </xf>
    <xf numFmtId="10" fontId="57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59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60" fillId="0" borderId="0" xfId="0" applyFont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right"/>
    </xf>
    <xf numFmtId="2" fontId="12" fillId="2" borderId="10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1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3" fontId="12" fillId="2" borderId="27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 indent="2"/>
    </xf>
    <xf numFmtId="3" fontId="0" fillId="0" borderId="38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right" vertical="center" indent="1"/>
    </xf>
    <xf numFmtId="0" fontId="9" fillId="0" borderId="43" xfId="0" applyFont="1" applyFill="1" applyBorder="1" applyAlignment="1">
      <alignment horizontal="center" vertical="center"/>
    </xf>
    <xf numFmtId="178" fontId="12" fillId="0" borderId="29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1" fontId="55" fillId="2" borderId="18" xfId="0" applyNumberFormat="1" applyFont="1" applyFill="1" applyBorder="1" applyAlignment="1">
      <alignment horizontal="right" vertical="center"/>
    </xf>
    <xf numFmtId="1" fontId="55" fillId="2" borderId="10" xfId="0" applyNumberFormat="1" applyFont="1" applyFill="1" applyBorder="1" applyAlignment="1">
      <alignment horizontal="right" vertical="center"/>
    </xf>
    <xf numFmtId="3" fontId="55" fillId="2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" fontId="58" fillId="0" borderId="28" xfId="0" applyNumberFormat="1" applyFont="1" applyBorder="1" applyAlignment="1">
      <alignment horizontal="center" vertical="center"/>
    </xf>
    <xf numFmtId="1" fontId="58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10" fontId="1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/>
    </xf>
    <xf numFmtId="3" fontId="12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/>
    </xf>
    <xf numFmtId="0" fontId="0" fillId="0" borderId="4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4" fontId="9" fillId="0" borderId="47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right" vertical="center" indent="2"/>
    </xf>
    <xf numFmtId="3" fontId="12" fillId="0" borderId="29" xfId="0" applyNumberFormat="1" applyFont="1" applyBorder="1" applyAlignment="1">
      <alignment horizontal="right" vertical="center" indent="2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 indent="2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0" fillId="0" borderId="58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2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tarifu za 1 ujetý km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KALKULACE!#REF!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KALKULACE!#REF!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tarifu za 1 hod stání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KALKULACE!#REF!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KALKULACE!#REF!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nákladů dopravce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KALKULACE!#REF!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KALKULACE!#REF!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9</xdr:row>
      <xdr:rowOff>9525</xdr:rowOff>
    </xdr:from>
    <xdr:to>
      <xdr:col>7</xdr:col>
      <xdr:colOff>66675</xdr:colOff>
      <xdr:row>16</xdr:row>
      <xdr:rowOff>0</xdr:rowOff>
    </xdr:to>
    <xdr:sp>
      <xdr:nvSpPr>
        <xdr:cNvPr id="1" name="Přímá spojovací šipka 1"/>
        <xdr:cNvSpPr>
          <a:spLocks/>
        </xdr:cNvSpPr>
      </xdr:nvSpPr>
      <xdr:spPr>
        <a:xfrm rot="5400000">
          <a:off x="5857875" y="1743075"/>
          <a:ext cx="0" cy="12763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0</xdr:rowOff>
    </xdr:from>
    <xdr:to>
      <xdr:col>9</xdr:col>
      <xdr:colOff>76200</xdr:colOff>
      <xdr:row>15</xdr:row>
      <xdr:rowOff>180975</xdr:rowOff>
    </xdr:to>
    <xdr:sp>
      <xdr:nvSpPr>
        <xdr:cNvPr id="2" name="Přímá spojovací šipka 2"/>
        <xdr:cNvSpPr>
          <a:spLocks/>
        </xdr:cNvSpPr>
      </xdr:nvSpPr>
      <xdr:spPr>
        <a:xfrm rot="16200000" flipV="1">
          <a:off x="7553325" y="1733550"/>
          <a:ext cx="9525" cy="12858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190500</xdr:rowOff>
    </xdr:from>
    <xdr:to>
      <xdr:col>8</xdr:col>
      <xdr:colOff>76200</xdr:colOff>
      <xdr:row>25</xdr:row>
      <xdr:rowOff>180975</xdr:rowOff>
    </xdr:to>
    <xdr:sp>
      <xdr:nvSpPr>
        <xdr:cNvPr id="3" name="Přímá spojovací šipka 3"/>
        <xdr:cNvSpPr>
          <a:spLocks/>
        </xdr:cNvSpPr>
      </xdr:nvSpPr>
      <xdr:spPr>
        <a:xfrm rot="5400000">
          <a:off x="6715125" y="3762375"/>
          <a:ext cx="0" cy="1095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9525</xdr:rowOff>
    </xdr:from>
    <xdr:to>
      <xdr:col>9</xdr:col>
      <xdr:colOff>76200</xdr:colOff>
      <xdr:row>26</xdr:row>
      <xdr:rowOff>0</xdr:rowOff>
    </xdr:to>
    <xdr:sp>
      <xdr:nvSpPr>
        <xdr:cNvPr id="4" name="Přímá spojovací šipka 5"/>
        <xdr:cNvSpPr>
          <a:spLocks/>
        </xdr:cNvSpPr>
      </xdr:nvSpPr>
      <xdr:spPr>
        <a:xfrm rot="16200000" flipV="1">
          <a:off x="7562850" y="3771900"/>
          <a:ext cx="0" cy="1085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5</xdr:col>
      <xdr:colOff>295275</xdr:colOff>
      <xdr:row>24</xdr:row>
      <xdr:rowOff>0</xdr:rowOff>
    </xdr:to>
    <xdr:graphicFrame>
      <xdr:nvGraphicFramePr>
        <xdr:cNvPr id="1" name="Graf 7"/>
        <xdr:cNvGraphicFramePr/>
      </xdr:nvGraphicFramePr>
      <xdr:xfrm>
        <a:off x="47625" y="5857875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24</xdr:row>
      <xdr:rowOff>0</xdr:rowOff>
    </xdr:from>
    <xdr:to>
      <xdr:col>11</xdr:col>
      <xdr:colOff>409575</xdr:colOff>
      <xdr:row>24</xdr:row>
      <xdr:rowOff>0</xdr:rowOff>
    </xdr:to>
    <xdr:graphicFrame>
      <xdr:nvGraphicFramePr>
        <xdr:cNvPr id="2" name="Graf 8"/>
        <xdr:cNvGraphicFramePr/>
      </xdr:nvGraphicFramePr>
      <xdr:xfrm>
        <a:off x="4314825" y="5857875"/>
        <a:ext cx="421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5</xdr:col>
      <xdr:colOff>285750</xdr:colOff>
      <xdr:row>24</xdr:row>
      <xdr:rowOff>0</xdr:rowOff>
    </xdr:to>
    <xdr:graphicFrame>
      <xdr:nvGraphicFramePr>
        <xdr:cNvPr id="3" name="Graf 8"/>
        <xdr:cNvGraphicFramePr/>
      </xdr:nvGraphicFramePr>
      <xdr:xfrm>
        <a:off x="38100" y="5857875"/>
        <a:ext cx="421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5"/>
  <sheetViews>
    <sheetView showGridLines="0" tabSelected="1" workbookViewId="0" topLeftCell="A1">
      <selection activeCell="M16" sqref="M16"/>
    </sheetView>
  </sheetViews>
  <sheetFormatPr defaultColWidth="9.140625" defaultRowHeight="12.75"/>
  <cols>
    <col min="1" max="1" width="1.57421875" style="0" customWidth="1"/>
    <col min="2" max="2" width="25.00390625" style="0" customWidth="1"/>
    <col min="3" max="4" width="12.7109375" style="0" customWidth="1"/>
    <col min="5" max="5" width="3.7109375" style="0" customWidth="1"/>
    <col min="6" max="6" width="9.7109375" style="0" customWidth="1"/>
    <col min="7" max="7" width="21.421875" style="0" customWidth="1"/>
    <col min="8" max="12" width="12.7109375" style="0" customWidth="1"/>
  </cols>
  <sheetData>
    <row r="1" spans="2:3" ht="20.25">
      <c r="B1" s="24" t="s">
        <v>235</v>
      </c>
      <c r="C1" s="160" t="s">
        <v>206</v>
      </c>
    </row>
    <row r="2" ht="15.75">
      <c r="B2" s="44"/>
    </row>
    <row r="3" spans="2:3" ht="14.25">
      <c r="B3" s="24" t="s">
        <v>241</v>
      </c>
      <c r="C3" s="24"/>
    </row>
    <row r="4" spans="2:3" ht="14.25">
      <c r="B4" s="24" t="s">
        <v>179</v>
      </c>
      <c r="C4" s="42"/>
    </row>
    <row r="5" spans="2:3" ht="14.25">
      <c r="B5" s="24" t="s">
        <v>178</v>
      </c>
      <c r="C5" s="42"/>
    </row>
    <row r="6" spans="2:3" ht="14.25">
      <c r="B6" s="24"/>
      <c r="C6" s="42"/>
    </row>
    <row r="7" spans="2:6" ht="15">
      <c r="B7" s="115" t="s">
        <v>232</v>
      </c>
      <c r="C7" s="42"/>
      <c r="F7" s="115" t="s">
        <v>234</v>
      </c>
    </row>
    <row r="8" spans="2:11" ht="14.25">
      <c r="B8" s="5" t="s">
        <v>176</v>
      </c>
      <c r="C8" s="218"/>
      <c r="D8" s="104" t="s">
        <v>7</v>
      </c>
      <c r="F8" s="270" t="s">
        <v>62</v>
      </c>
      <c r="G8" s="270"/>
      <c r="H8" s="283" t="s">
        <v>63</v>
      </c>
      <c r="I8" s="283"/>
      <c r="J8" s="285" t="s">
        <v>63</v>
      </c>
      <c r="K8" s="286"/>
    </row>
    <row r="9" spans="2:11" ht="14.25">
      <c r="B9" s="5" t="s">
        <v>175</v>
      </c>
      <c r="C9" s="218"/>
      <c r="D9" s="104" t="s">
        <v>154</v>
      </c>
      <c r="F9" s="270"/>
      <c r="G9" s="270"/>
      <c r="H9" s="111" t="s">
        <v>64</v>
      </c>
      <c r="I9" s="111" t="s">
        <v>65</v>
      </c>
      <c r="J9" s="111" t="s">
        <v>64</v>
      </c>
      <c r="K9" s="111" t="s">
        <v>65</v>
      </c>
    </row>
    <row r="10" spans="2:11" ht="15" thickBot="1">
      <c r="B10" s="102" t="s">
        <v>175</v>
      </c>
      <c r="C10" s="189"/>
      <c r="D10" s="109" t="s">
        <v>15</v>
      </c>
      <c r="F10" s="279" t="s">
        <v>66</v>
      </c>
      <c r="G10" s="280"/>
      <c r="H10" s="223"/>
      <c r="I10" s="223"/>
      <c r="J10" s="224"/>
      <c r="K10" s="195"/>
    </row>
    <row r="11" spans="2:11" ht="14.25">
      <c r="B11" s="125" t="s">
        <v>155</v>
      </c>
      <c r="C11" s="219"/>
      <c r="D11" s="126" t="s">
        <v>161</v>
      </c>
      <c r="F11" s="279" t="s">
        <v>67</v>
      </c>
      <c r="G11" s="280"/>
      <c r="H11" s="223"/>
      <c r="I11" s="223"/>
      <c r="J11" s="224"/>
      <c r="K11" s="224"/>
    </row>
    <row r="12" spans="2:11" ht="14.25">
      <c r="B12" s="5" t="s">
        <v>156</v>
      </c>
      <c r="C12" s="218"/>
      <c r="D12" s="104" t="s">
        <v>161</v>
      </c>
      <c r="F12" s="279" t="s">
        <v>68</v>
      </c>
      <c r="G12" s="280"/>
      <c r="H12" s="223"/>
      <c r="I12" s="223"/>
      <c r="J12" s="224"/>
      <c r="K12" s="224"/>
    </row>
    <row r="13" spans="2:11" ht="14.25">
      <c r="B13" s="5" t="s">
        <v>157</v>
      </c>
      <c r="C13" s="218"/>
      <c r="D13" s="104" t="s">
        <v>161</v>
      </c>
      <c r="F13" s="279" t="s">
        <v>69</v>
      </c>
      <c r="G13" s="280"/>
      <c r="H13" s="223"/>
      <c r="I13" s="223"/>
      <c r="J13" s="224"/>
      <c r="K13" s="224"/>
    </row>
    <row r="14" spans="2:11" ht="15" thickBot="1">
      <c r="B14" s="102" t="s">
        <v>158</v>
      </c>
      <c r="C14" s="220"/>
      <c r="D14" s="109" t="s">
        <v>161</v>
      </c>
      <c r="F14" s="279" t="s">
        <v>70</v>
      </c>
      <c r="G14" s="280"/>
      <c r="H14" s="223"/>
      <c r="I14" s="223"/>
      <c r="J14" s="224"/>
      <c r="K14" s="224"/>
    </row>
    <row r="15" spans="2:11" ht="14.25">
      <c r="B15" s="125" t="s">
        <v>159</v>
      </c>
      <c r="C15" s="221"/>
      <c r="D15" s="126" t="s">
        <v>162</v>
      </c>
      <c r="F15" s="279" t="s">
        <v>71</v>
      </c>
      <c r="G15" s="280"/>
      <c r="H15" s="223"/>
      <c r="I15" s="223"/>
      <c r="J15" s="224"/>
      <c r="K15" s="224"/>
    </row>
    <row r="16" spans="2:11" ht="14.25">
      <c r="B16" s="5" t="s">
        <v>160</v>
      </c>
      <c r="C16" s="222"/>
      <c r="D16" s="104" t="s">
        <v>162</v>
      </c>
      <c r="F16" s="279" t="s">
        <v>72</v>
      </c>
      <c r="G16" s="280"/>
      <c r="H16" s="224"/>
      <c r="I16" s="114"/>
      <c r="J16" s="224"/>
      <c r="K16" s="224"/>
    </row>
    <row r="17" spans="2:11" ht="15" thickBot="1">
      <c r="B17" s="102" t="s">
        <v>163</v>
      </c>
      <c r="C17" s="188"/>
      <c r="D17" s="109" t="s">
        <v>164</v>
      </c>
      <c r="F17" s="178" t="s">
        <v>73</v>
      </c>
      <c r="G17" s="178"/>
      <c r="H17" s="114"/>
      <c r="I17" s="114"/>
      <c r="J17" s="195"/>
      <c r="K17" s="195"/>
    </row>
    <row r="18" spans="2:4" ht="14.25">
      <c r="B18" s="125" t="s">
        <v>172</v>
      </c>
      <c r="C18" s="190"/>
      <c r="D18" s="126" t="s">
        <v>165</v>
      </c>
    </row>
    <row r="19" spans="2:11" ht="14.25">
      <c r="B19" s="38" t="s">
        <v>217</v>
      </c>
      <c r="C19" s="217"/>
      <c r="D19" s="163" t="s">
        <v>165</v>
      </c>
      <c r="F19" s="270" t="s">
        <v>74</v>
      </c>
      <c r="G19" s="270"/>
      <c r="H19" s="284" t="s">
        <v>169</v>
      </c>
      <c r="I19" s="269" t="s">
        <v>168</v>
      </c>
      <c r="J19" s="269"/>
      <c r="K19" s="269"/>
    </row>
    <row r="20" spans="2:11" ht="15" thickBot="1">
      <c r="B20" s="127" t="s">
        <v>54</v>
      </c>
      <c r="C20" s="191"/>
      <c r="D20" s="128" t="s">
        <v>165</v>
      </c>
      <c r="F20" s="270"/>
      <c r="G20" s="270"/>
      <c r="H20" s="284"/>
      <c r="I20" s="31" t="s">
        <v>75</v>
      </c>
      <c r="J20" s="31" t="s">
        <v>76</v>
      </c>
      <c r="K20" s="185" t="s">
        <v>228</v>
      </c>
    </row>
    <row r="21" spans="2:11" ht="14.25">
      <c r="B21" s="125" t="s">
        <v>173</v>
      </c>
      <c r="C21" s="192"/>
      <c r="D21" s="126" t="s">
        <v>15</v>
      </c>
      <c r="F21" s="265" t="s">
        <v>77</v>
      </c>
      <c r="G21" s="265"/>
      <c r="H21" s="223"/>
      <c r="I21" s="114"/>
      <c r="J21" s="195"/>
      <c r="K21" s="196"/>
    </row>
    <row r="22" spans="2:11" ht="14.25">
      <c r="B22" s="106" t="s">
        <v>174</v>
      </c>
      <c r="C22" s="218"/>
      <c r="D22" s="129" t="s">
        <v>15</v>
      </c>
      <c r="F22" s="265" t="s">
        <v>78</v>
      </c>
      <c r="G22" s="265"/>
      <c r="H22" s="223"/>
      <c r="I22" s="114"/>
      <c r="J22" s="195"/>
      <c r="K22" s="196"/>
    </row>
    <row r="23" spans="2:11" ht="14.25">
      <c r="B23" s="106" t="s">
        <v>177</v>
      </c>
      <c r="C23" s="193"/>
      <c r="D23" s="129" t="s">
        <v>15</v>
      </c>
      <c r="F23" s="265" t="s">
        <v>79</v>
      </c>
      <c r="G23" s="265"/>
      <c r="H23" s="223"/>
      <c r="I23" s="114"/>
      <c r="J23" s="195"/>
      <c r="K23" s="196"/>
    </row>
    <row r="24" spans="2:11" ht="14.25" customHeight="1">
      <c r="B24" s="5" t="s">
        <v>180</v>
      </c>
      <c r="C24" s="222"/>
      <c r="D24" s="104" t="s">
        <v>15</v>
      </c>
      <c r="F24" s="265" t="s">
        <v>80</v>
      </c>
      <c r="G24" s="265"/>
      <c r="H24" s="223"/>
      <c r="I24" s="114"/>
      <c r="J24" s="195"/>
      <c r="K24" s="196"/>
    </row>
    <row r="25" spans="2:11" ht="15" thickBot="1">
      <c r="B25" s="102" t="s">
        <v>166</v>
      </c>
      <c r="C25" s="188"/>
      <c r="D25" s="109" t="s">
        <v>15</v>
      </c>
      <c r="F25" s="181" t="s">
        <v>81</v>
      </c>
      <c r="G25" s="181"/>
      <c r="H25" s="223"/>
      <c r="I25" s="114"/>
      <c r="J25" s="195"/>
      <c r="K25" s="196"/>
    </row>
    <row r="26" spans="2:15" ht="14.25">
      <c r="B26" s="5" t="s">
        <v>171</v>
      </c>
      <c r="C26" s="194"/>
      <c r="D26" s="104" t="s">
        <v>58</v>
      </c>
      <c r="F26" s="265" t="s">
        <v>82</v>
      </c>
      <c r="G26" s="265"/>
      <c r="H26" s="223"/>
      <c r="I26" s="114"/>
      <c r="J26" s="195"/>
      <c r="K26" s="196"/>
      <c r="N26" s="47"/>
      <c r="O26" s="282"/>
    </row>
    <row r="27" spans="2:15" ht="15" thickBot="1">
      <c r="B27" s="131" t="s">
        <v>215</v>
      </c>
      <c r="C27" s="186"/>
      <c r="D27" s="187" t="s">
        <v>58</v>
      </c>
      <c r="F27" s="265" t="s">
        <v>73</v>
      </c>
      <c r="G27" s="265"/>
      <c r="H27" s="114"/>
      <c r="N27" s="119"/>
      <c r="O27" s="282"/>
    </row>
    <row r="28" spans="14:15" ht="14.25">
      <c r="N28" s="120"/>
      <c r="O28" s="112"/>
    </row>
    <row r="29" spans="2:11" ht="15">
      <c r="B29" s="115" t="s">
        <v>233</v>
      </c>
      <c r="F29" s="206" t="s">
        <v>224</v>
      </c>
      <c r="G29" s="206"/>
      <c r="H29" s="206"/>
      <c r="I29" s="206"/>
      <c r="J29" s="206"/>
      <c r="K29" s="206"/>
    </row>
    <row r="30" spans="2:11" ht="14.25" customHeight="1">
      <c r="B30" s="197" t="s">
        <v>229</v>
      </c>
      <c r="C30" s="222"/>
      <c r="D30" s="104" t="s">
        <v>61</v>
      </c>
      <c r="F30" s="206" t="s">
        <v>236</v>
      </c>
      <c r="G30" s="206"/>
      <c r="H30" s="206"/>
      <c r="I30" s="263"/>
      <c r="J30" s="207" t="str">
        <f>IF(I30&lt;K30,"&lt;","&gt;")</f>
        <v>&gt;</v>
      </c>
      <c r="K30" s="198"/>
    </row>
    <row r="31" spans="2:11" ht="14.25" customHeight="1">
      <c r="B31" s="197" t="s">
        <v>230</v>
      </c>
      <c r="C31" s="225"/>
      <c r="D31" s="124" t="s">
        <v>61</v>
      </c>
      <c r="F31" s="206"/>
      <c r="G31" s="206"/>
      <c r="H31" s="206"/>
      <c r="I31" s="264"/>
      <c r="J31" s="207" t="str">
        <f>IF(I31&lt;K31,"&lt;","&gt;")</f>
        <v>&gt;</v>
      </c>
      <c r="K31" s="198"/>
    </row>
    <row r="32" spans="2:4" ht="14.25" customHeight="1">
      <c r="B32" s="197" t="s">
        <v>231</v>
      </c>
      <c r="C32" s="193"/>
      <c r="D32" s="104" t="s">
        <v>61</v>
      </c>
    </row>
    <row r="33" ht="14.25" customHeight="1"/>
    <row r="34" spans="2:7" ht="12.75" customHeight="1">
      <c r="B34" s="115" t="s">
        <v>237</v>
      </c>
      <c r="F34" s="123"/>
      <c r="G34" s="123"/>
    </row>
    <row r="35" spans="2:15" ht="14.25" customHeight="1">
      <c r="B35" s="270" t="s">
        <v>74</v>
      </c>
      <c r="C35" s="270"/>
      <c r="D35" s="171" t="s">
        <v>245</v>
      </c>
      <c r="F35" s="270" t="s">
        <v>83</v>
      </c>
      <c r="G35" s="270"/>
      <c r="H35" s="274" t="s">
        <v>216</v>
      </c>
      <c r="I35" s="275" t="s">
        <v>225</v>
      </c>
      <c r="J35" s="117"/>
      <c r="N35" s="120"/>
      <c r="O35" s="112"/>
    </row>
    <row r="36" spans="2:15" ht="14.25" customHeight="1">
      <c r="B36" s="270"/>
      <c r="C36" s="270"/>
      <c r="D36" s="172"/>
      <c r="F36" s="270"/>
      <c r="G36" s="270"/>
      <c r="H36" s="274"/>
      <c r="I36" s="276"/>
      <c r="J36" s="117"/>
      <c r="N36" s="120"/>
      <c r="O36" s="112"/>
    </row>
    <row r="37" spans="2:15" ht="14.25" customHeight="1">
      <c r="B37" s="270"/>
      <c r="C37" s="270"/>
      <c r="D37" s="173"/>
      <c r="F37" s="270"/>
      <c r="G37" s="270"/>
      <c r="H37" s="274"/>
      <c r="I37" s="277"/>
      <c r="J37" s="117"/>
      <c r="N37" s="120"/>
      <c r="O37" s="112"/>
    </row>
    <row r="38" spans="2:15" ht="14.25" customHeight="1">
      <c r="B38" s="265" t="s">
        <v>77</v>
      </c>
      <c r="C38" s="265"/>
      <c r="D38" s="32"/>
      <c r="F38" s="279" t="s">
        <v>218</v>
      </c>
      <c r="G38" s="174"/>
      <c r="H38" s="121"/>
      <c r="I38" s="122"/>
      <c r="J38" s="117"/>
      <c r="N38" s="120"/>
      <c r="O38" s="112"/>
    </row>
    <row r="39" spans="2:15" ht="14.25" customHeight="1">
      <c r="B39" s="265" t="s">
        <v>78</v>
      </c>
      <c r="C39" s="265"/>
      <c r="D39" s="32"/>
      <c r="F39" s="175" t="s">
        <v>219</v>
      </c>
      <c r="G39" s="176"/>
      <c r="H39" s="121"/>
      <c r="I39" s="122"/>
      <c r="J39" s="117"/>
      <c r="N39" s="120"/>
      <c r="O39" s="112"/>
    </row>
    <row r="40" spans="2:15" ht="14.25" customHeight="1">
      <c r="B40" s="265" t="s">
        <v>79</v>
      </c>
      <c r="C40" s="265"/>
      <c r="D40" s="32"/>
      <c r="F40" s="176" t="s">
        <v>84</v>
      </c>
      <c r="G40" s="176"/>
      <c r="H40" s="121"/>
      <c r="I40" s="122"/>
      <c r="J40" s="117"/>
      <c r="N40" s="120"/>
      <c r="O40" s="112"/>
    </row>
    <row r="41" spans="2:15" ht="14.25" customHeight="1">
      <c r="B41" s="265" t="s">
        <v>80</v>
      </c>
      <c r="C41" s="265"/>
      <c r="D41" s="32"/>
      <c r="F41" s="175" t="s">
        <v>220</v>
      </c>
      <c r="G41" s="176"/>
      <c r="H41" s="177"/>
      <c r="I41" s="177"/>
      <c r="J41" s="117"/>
      <c r="N41" s="120"/>
      <c r="O41" s="112"/>
    </row>
    <row r="42" spans="2:15" ht="14.25" customHeight="1">
      <c r="B42" s="181" t="s">
        <v>81</v>
      </c>
      <c r="C42" s="181"/>
      <c r="D42" s="32"/>
      <c r="F42" s="266" t="s">
        <v>221</v>
      </c>
      <c r="G42" s="267"/>
      <c r="H42" s="177"/>
      <c r="I42" s="177"/>
      <c r="J42" s="117"/>
      <c r="N42" s="120"/>
      <c r="O42" s="112"/>
    </row>
    <row r="43" spans="2:15" ht="14.25" customHeight="1">
      <c r="B43" s="265" t="s">
        <v>82</v>
      </c>
      <c r="C43" s="265"/>
      <c r="D43" s="32"/>
      <c r="F43" s="266" t="s">
        <v>222</v>
      </c>
      <c r="G43" s="267"/>
      <c r="H43" s="268"/>
      <c r="I43" s="268"/>
      <c r="J43" s="117"/>
      <c r="N43" s="120"/>
      <c r="O43" s="112"/>
    </row>
    <row r="44" spans="2:15" ht="14.25" customHeight="1">
      <c r="B44" s="178" t="s">
        <v>73</v>
      </c>
      <c r="C44" s="265"/>
      <c r="D44" s="138"/>
      <c r="F44" s="266" t="s">
        <v>223</v>
      </c>
      <c r="G44" s="267"/>
      <c r="H44" s="268"/>
      <c r="I44" s="268"/>
      <c r="J44" s="117"/>
      <c r="N44" s="120"/>
      <c r="O44" s="112"/>
    </row>
    <row r="45" spans="6:15" ht="14.25" customHeight="1">
      <c r="F45" s="201" t="s">
        <v>224</v>
      </c>
      <c r="G45" s="201"/>
      <c r="H45" s="202"/>
      <c r="I45" s="203"/>
      <c r="J45" s="117"/>
      <c r="N45" s="120"/>
      <c r="O45" s="112"/>
    </row>
    <row r="46" spans="6:15" ht="14.25" customHeight="1">
      <c r="F46" s="204" t="s">
        <v>226</v>
      </c>
      <c r="G46" s="204" t="s">
        <v>239</v>
      </c>
      <c r="H46" s="204" t="s">
        <v>172</v>
      </c>
      <c r="I46" s="205" t="s">
        <v>227</v>
      </c>
      <c r="J46" s="117"/>
      <c r="O46" s="112"/>
    </row>
    <row r="47" spans="6:15" ht="14.25" customHeight="1">
      <c r="F47" s="199"/>
      <c r="G47" s="200"/>
      <c r="H47" s="200"/>
      <c r="I47" s="215"/>
      <c r="J47" s="117"/>
      <c r="O47" s="112"/>
    </row>
    <row r="48" spans="6:15" ht="14.25" customHeight="1">
      <c r="F48" s="183"/>
      <c r="H48" s="184"/>
      <c r="I48" s="118"/>
      <c r="J48" s="117"/>
      <c r="N48" s="120"/>
      <c r="O48" s="112"/>
    </row>
    <row r="49" spans="2:15" ht="15">
      <c r="B49" s="115" t="s">
        <v>240</v>
      </c>
      <c r="E49" s="108"/>
      <c r="F49" s="136"/>
      <c r="J49" s="117"/>
      <c r="N49" s="120"/>
      <c r="O49" s="112"/>
    </row>
    <row r="50" spans="10:15" ht="14.25" customHeight="1">
      <c r="J50" s="117"/>
      <c r="N50" s="120"/>
      <c r="O50" s="112"/>
    </row>
    <row r="51" spans="2:19" ht="15">
      <c r="B51" s="115" t="s">
        <v>170</v>
      </c>
      <c r="L51" s="48"/>
      <c r="M51" s="48"/>
      <c r="N51" s="48"/>
      <c r="O51" s="48"/>
      <c r="P51" s="132"/>
      <c r="Q51" s="132"/>
      <c r="R51" s="107"/>
      <c r="S51" s="107"/>
    </row>
    <row r="52" spans="2:19" ht="12.75" customHeight="1">
      <c r="B52" s="115"/>
      <c r="L52" s="48"/>
      <c r="M52" s="48"/>
      <c r="N52" s="48"/>
      <c r="O52" s="48"/>
      <c r="P52" s="132"/>
      <c r="Q52" s="132"/>
      <c r="R52" s="107"/>
      <c r="S52" s="107"/>
    </row>
    <row r="53" spans="2:17" ht="14.25" customHeight="1">
      <c r="B53" s="43" t="s">
        <v>33</v>
      </c>
      <c r="C53" s="226"/>
      <c r="D53" s="32" t="s">
        <v>32</v>
      </c>
      <c r="E53" s="55"/>
      <c r="F53" s="57"/>
      <c r="G53" s="135"/>
      <c r="H53" s="40"/>
      <c r="L53" s="133"/>
      <c r="M53" s="133"/>
      <c r="N53" s="53"/>
      <c r="O53" s="54"/>
      <c r="P53" s="51"/>
      <c r="Q53" s="47"/>
    </row>
    <row r="54" spans="2:17" ht="14.25" customHeight="1">
      <c r="B54" s="113" t="s">
        <v>238</v>
      </c>
      <c r="C54" s="141"/>
      <c r="D54" s="32"/>
      <c r="E54" s="55"/>
      <c r="F54" s="57"/>
      <c r="H54" s="40"/>
      <c r="L54" s="133"/>
      <c r="M54" s="133"/>
      <c r="N54" s="53"/>
      <c r="O54" s="54"/>
      <c r="P54" s="51"/>
      <c r="Q54" s="47"/>
    </row>
    <row r="55" spans="2:17" ht="14.25" customHeight="1">
      <c r="B55" s="113" t="s">
        <v>186</v>
      </c>
      <c r="C55" s="149"/>
      <c r="D55" s="49"/>
      <c r="E55" s="55"/>
      <c r="F55" s="57"/>
      <c r="G55" s="135"/>
      <c r="H55" s="40"/>
      <c r="L55" s="133"/>
      <c r="M55" s="133"/>
      <c r="N55" s="53"/>
      <c r="O55" s="54"/>
      <c r="P55" s="51"/>
      <c r="Q55" s="47"/>
    </row>
    <row r="56" spans="2:17" ht="14.25" customHeight="1">
      <c r="B56" s="130" t="s">
        <v>167</v>
      </c>
      <c r="C56" s="227"/>
      <c r="D56" s="126" t="s">
        <v>32</v>
      </c>
      <c r="E56" s="55"/>
      <c r="F56" s="57"/>
      <c r="G56" s="135"/>
      <c r="H56" s="40"/>
      <c r="L56" s="133"/>
      <c r="M56" s="133"/>
      <c r="N56" s="53"/>
      <c r="O56" s="54"/>
      <c r="P56" s="51"/>
      <c r="Q56" s="47"/>
    </row>
    <row r="57" spans="2:17" ht="14.25" customHeight="1">
      <c r="B57" s="113" t="s">
        <v>186</v>
      </c>
      <c r="C57" s="149"/>
      <c r="D57" s="49"/>
      <c r="E57" s="55"/>
      <c r="F57" s="57"/>
      <c r="G57" s="135"/>
      <c r="H57" s="40"/>
      <c r="L57" s="133"/>
      <c r="M57" s="133"/>
      <c r="N57" s="53"/>
      <c r="O57" s="54"/>
      <c r="P57" s="51"/>
      <c r="Q57" s="47"/>
    </row>
    <row r="58" spans="2:17" ht="14.25" customHeight="1">
      <c r="B58" s="134"/>
      <c r="C58" s="55"/>
      <c r="D58" s="56"/>
      <c r="E58" s="55"/>
      <c r="F58" s="57"/>
      <c r="G58" s="135"/>
      <c r="H58" s="40"/>
      <c r="L58" s="133"/>
      <c r="M58" s="133"/>
      <c r="N58" s="53"/>
      <c r="O58" s="54"/>
      <c r="P58" s="51"/>
      <c r="Q58" s="47"/>
    </row>
    <row r="59" spans="2:10" ht="40.5" customHeight="1">
      <c r="B59" s="271" t="s">
        <v>74</v>
      </c>
      <c r="C59" s="271"/>
      <c r="D59" s="209" t="s">
        <v>243</v>
      </c>
      <c r="E59" s="271" t="s">
        <v>242</v>
      </c>
      <c r="F59" s="271"/>
      <c r="G59" s="210" t="s">
        <v>244</v>
      </c>
      <c r="I59" s="159" t="s">
        <v>246</v>
      </c>
      <c r="J59" s="159" t="s">
        <v>247</v>
      </c>
    </row>
    <row r="60" spans="2:10" ht="14.25" customHeight="1">
      <c r="B60" s="265" t="s">
        <v>77</v>
      </c>
      <c r="C60" s="265"/>
      <c r="D60" s="114"/>
      <c r="E60" s="272"/>
      <c r="F60" s="272"/>
      <c r="G60" s="208"/>
      <c r="I60" s="141"/>
      <c r="J60" s="141"/>
    </row>
    <row r="61" spans="2:10" ht="14.25" customHeight="1">
      <c r="B61" s="265" t="s">
        <v>85</v>
      </c>
      <c r="C61" s="265"/>
      <c r="D61" s="110"/>
      <c r="E61" s="272"/>
      <c r="F61" s="272"/>
      <c r="G61" s="208"/>
      <c r="I61" s="141"/>
      <c r="J61" s="141"/>
    </row>
    <row r="62" spans="2:10" ht="14.25" customHeight="1">
      <c r="B62" s="265" t="s">
        <v>86</v>
      </c>
      <c r="C62" s="265"/>
      <c r="D62" s="110"/>
      <c r="E62" s="272"/>
      <c r="F62" s="272"/>
      <c r="G62" s="208"/>
      <c r="I62" s="141"/>
      <c r="J62" s="141"/>
    </row>
    <row r="63" spans="2:10" ht="14.25" customHeight="1">
      <c r="B63" s="265" t="s">
        <v>87</v>
      </c>
      <c r="C63" s="265"/>
      <c r="D63" s="110"/>
      <c r="E63" s="272"/>
      <c r="F63" s="272"/>
      <c r="G63" s="208"/>
      <c r="I63" s="141"/>
      <c r="J63" s="141"/>
    </row>
    <row r="64" spans="2:10" ht="14.25" customHeight="1">
      <c r="B64" s="181" t="s">
        <v>88</v>
      </c>
      <c r="C64" s="181"/>
      <c r="D64" s="110"/>
      <c r="E64" s="272"/>
      <c r="F64" s="272"/>
      <c r="G64" s="208"/>
      <c r="I64" s="141"/>
      <c r="J64" s="141"/>
    </row>
    <row r="65" spans="2:10" ht="14.25" customHeight="1">
      <c r="B65" s="265" t="s">
        <v>89</v>
      </c>
      <c r="C65" s="265"/>
      <c r="D65" s="110"/>
      <c r="E65" s="272"/>
      <c r="F65" s="272"/>
      <c r="G65" s="208"/>
      <c r="I65" s="141"/>
      <c r="J65" s="141"/>
    </row>
    <row r="69" ht="15">
      <c r="B69" s="115" t="s">
        <v>195</v>
      </c>
    </row>
    <row r="71" ht="12.75">
      <c r="B71" t="s">
        <v>208</v>
      </c>
    </row>
    <row r="72" ht="12.75">
      <c r="B72" t="s">
        <v>209</v>
      </c>
    </row>
    <row r="73" ht="12.75">
      <c r="B73" t="s">
        <v>214</v>
      </c>
    </row>
    <row r="75" spans="2:10" ht="63.75">
      <c r="B75" s="164" t="s">
        <v>51</v>
      </c>
      <c r="C75" s="164" t="s">
        <v>52</v>
      </c>
      <c r="D75" s="281" t="s">
        <v>53</v>
      </c>
      <c r="E75" s="180"/>
      <c r="G75" s="164" t="s">
        <v>213</v>
      </c>
      <c r="H75" s="214" t="s">
        <v>250</v>
      </c>
      <c r="J75" s="29" t="s">
        <v>248</v>
      </c>
    </row>
    <row r="76" spans="2:10" ht="15">
      <c r="B76" s="211" t="s">
        <v>210</v>
      </c>
      <c r="C76" s="212" t="s">
        <v>47</v>
      </c>
      <c r="D76" s="278"/>
      <c r="E76" s="278"/>
      <c r="G76" s="169"/>
      <c r="H76" s="213"/>
      <c r="J76" s="170"/>
    </row>
    <row r="77" spans="2:10" ht="14.25">
      <c r="B77" s="5" t="s">
        <v>211</v>
      </c>
      <c r="C77" s="165"/>
      <c r="D77" s="273"/>
      <c r="E77" s="273"/>
      <c r="G77" s="105"/>
      <c r="J77" s="170"/>
    </row>
    <row r="78" spans="2:10" ht="14.25">
      <c r="B78" s="166" t="s">
        <v>50</v>
      </c>
      <c r="C78" s="165"/>
      <c r="D78" s="273"/>
      <c r="E78" s="273"/>
      <c r="G78" s="105"/>
      <c r="J78" s="170"/>
    </row>
    <row r="79" spans="2:10" ht="14.25">
      <c r="B79" s="167" t="s">
        <v>212</v>
      </c>
      <c r="C79" s="165"/>
      <c r="D79" s="273"/>
      <c r="E79" s="273"/>
      <c r="G79" s="105"/>
      <c r="J79" s="170"/>
    </row>
    <row r="80" spans="2:10" ht="14.25">
      <c r="B80" s="166" t="s">
        <v>49</v>
      </c>
      <c r="C80" s="168"/>
      <c r="D80" s="273"/>
      <c r="E80" s="273"/>
      <c r="G80" s="105"/>
      <c r="J80" s="170"/>
    </row>
    <row r="81" spans="2:10" ht="14.25">
      <c r="B81" s="166" t="s">
        <v>48</v>
      </c>
      <c r="C81" s="165"/>
      <c r="D81" s="273"/>
      <c r="E81" s="273"/>
      <c r="G81" s="105"/>
      <c r="J81" s="170"/>
    </row>
    <row r="82" spans="2:7" ht="14.25">
      <c r="B82" s="167" t="s">
        <v>196</v>
      </c>
      <c r="C82" s="165"/>
      <c r="D82" s="273"/>
      <c r="E82" s="273"/>
      <c r="G82" s="105"/>
    </row>
    <row r="83" ht="12.75">
      <c r="B83" s="1"/>
    </row>
    <row r="85" ht="12.75">
      <c r="D85" s="103"/>
    </row>
  </sheetData>
  <sheetProtection/>
  <mergeCells count="68">
    <mergeCell ref="J8:K8"/>
    <mergeCell ref="F10:G10"/>
    <mergeCell ref="F11:G11"/>
    <mergeCell ref="F12:G12"/>
    <mergeCell ref="F8:G9"/>
    <mergeCell ref="H8:I8"/>
    <mergeCell ref="F17:G17"/>
    <mergeCell ref="F19:G20"/>
    <mergeCell ref="H19:H20"/>
    <mergeCell ref="F13:G13"/>
    <mergeCell ref="O26:O27"/>
    <mergeCell ref="F21:G21"/>
    <mergeCell ref="F22:G22"/>
    <mergeCell ref="F23:G23"/>
    <mergeCell ref="F24:G24"/>
    <mergeCell ref="F25:G25"/>
    <mergeCell ref="B64:C64"/>
    <mergeCell ref="B65:C65"/>
    <mergeCell ref="H41:I41"/>
    <mergeCell ref="F26:G26"/>
    <mergeCell ref="B42:C42"/>
    <mergeCell ref="B44:C44"/>
    <mergeCell ref="D35:D37"/>
    <mergeCell ref="B59:C59"/>
    <mergeCell ref="F27:G27"/>
    <mergeCell ref="F38:G38"/>
    <mergeCell ref="B60:C60"/>
    <mergeCell ref="B61:C61"/>
    <mergeCell ref="B62:C62"/>
    <mergeCell ref="B63:C63"/>
    <mergeCell ref="D81:E81"/>
    <mergeCell ref="D82:E82"/>
    <mergeCell ref="D75:E75"/>
    <mergeCell ref="D77:E77"/>
    <mergeCell ref="D79:E79"/>
    <mergeCell ref="D80:E80"/>
    <mergeCell ref="F14:G14"/>
    <mergeCell ref="F15:G15"/>
    <mergeCell ref="F16:G16"/>
    <mergeCell ref="E63:F63"/>
    <mergeCell ref="F39:G39"/>
    <mergeCell ref="F40:G40"/>
    <mergeCell ref="F41:G41"/>
    <mergeCell ref="D78:E78"/>
    <mergeCell ref="F35:G37"/>
    <mergeCell ref="H35:H37"/>
    <mergeCell ref="I35:I37"/>
    <mergeCell ref="D76:E76"/>
    <mergeCell ref="E64:F64"/>
    <mergeCell ref="E65:F65"/>
    <mergeCell ref="H42:I42"/>
    <mergeCell ref="E59:F59"/>
    <mergeCell ref="E60:F60"/>
    <mergeCell ref="E61:F61"/>
    <mergeCell ref="E62:F62"/>
    <mergeCell ref="F44:G44"/>
    <mergeCell ref="H44:I44"/>
    <mergeCell ref="I19:K19"/>
    <mergeCell ref="F42:G42"/>
    <mergeCell ref="I30:I31"/>
    <mergeCell ref="B43:C43"/>
    <mergeCell ref="F43:G43"/>
    <mergeCell ref="H43:I43"/>
    <mergeCell ref="B35:C37"/>
    <mergeCell ref="B38:C38"/>
    <mergeCell ref="B39:C39"/>
    <mergeCell ref="B40:C40"/>
    <mergeCell ref="B41:C41"/>
  </mergeCells>
  <printOptions/>
  <pageMargins left="0.75" right="0.75" top="1" bottom="1" header="0.4921259845" footer="0.4921259845"/>
  <pageSetup fitToHeight="2" horizontalDpi="300" verticalDpi="300" orientation="landscape" paperSize="9" scale="95" r:id="rId2"/>
  <rowBreaks count="1" manualBreakCount="1">
    <brk id="3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zoomScaleSheetLayoutView="100" zoomScalePageLayoutView="0" workbookViewId="0" topLeftCell="A1">
      <selection activeCell="R20" sqref="R20"/>
    </sheetView>
  </sheetViews>
  <sheetFormatPr defaultColWidth="9.140625" defaultRowHeight="12.75"/>
  <cols>
    <col min="1" max="1" width="0.71875" style="1" customWidth="1"/>
    <col min="2" max="2" width="32.00390625" style="1" customWidth="1"/>
    <col min="3" max="3" width="12.8515625" style="1" customWidth="1"/>
    <col min="4" max="4" width="11.8515625" style="1" customWidth="1"/>
    <col min="5" max="5" width="2.140625" style="1" customWidth="1"/>
    <col min="6" max="7" width="13.7109375" style="1" customWidth="1"/>
    <col min="8" max="12" width="8.7109375" style="1" customWidth="1"/>
    <col min="13" max="13" width="9.7109375" style="1" customWidth="1"/>
    <col min="14" max="14" width="1.8515625" style="1" customWidth="1"/>
    <col min="15" max="15" width="3.421875" style="1" bestFit="1" customWidth="1"/>
    <col min="16" max="16" width="4.8515625" style="1" bestFit="1" customWidth="1"/>
    <col min="17" max="17" width="9.8515625" style="1" bestFit="1" customWidth="1"/>
    <col min="18" max="18" width="10.8515625" style="1" bestFit="1" customWidth="1"/>
    <col min="19" max="19" width="11.8515625" style="1" customWidth="1"/>
    <col min="20" max="21" width="9.140625" style="1" customWidth="1"/>
    <col min="22" max="22" width="5.28125" style="1" customWidth="1"/>
    <col min="23" max="23" width="3.140625" style="1" customWidth="1"/>
    <col min="24" max="16384" width="9.140625" style="1" customWidth="1"/>
  </cols>
  <sheetData>
    <row r="1" ht="19.5" customHeight="1">
      <c r="B1" s="6" t="s">
        <v>36</v>
      </c>
    </row>
    <row r="2" ht="19.5" customHeight="1" thickBot="1">
      <c r="B2" s="6"/>
    </row>
    <row r="3" spans="2:14" ht="12.75" customHeight="1">
      <c r="B3" s="309" t="s">
        <v>31</v>
      </c>
      <c r="C3" s="312" t="s">
        <v>29</v>
      </c>
      <c r="D3" s="315" t="s">
        <v>34</v>
      </c>
      <c r="F3" s="327" t="s">
        <v>16</v>
      </c>
      <c r="G3" s="328"/>
      <c r="H3" s="320" t="s">
        <v>17</v>
      </c>
      <c r="I3" s="321"/>
      <c r="J3" s="322"/>
      <c r="K3" s="320" t="s">
        <v>18</v>
      </c>
      <c r="L3" s="321"/>
      <c r="M3" s="287" t="s">
        <v>249</v>
      </c>
      <c r="N3" s="7"/>
    </row>
    <row r="4" spans="2:14" ht="12.75" customHeight="1">
      <c r="B4" s="310"/>
      <c r="C4" s="313"/>
      <c r="D4" s="316"/>
      <c r="F4" s="329"/>
      <c r="G4" s="330"/>
      <c r="H4" s="318" t="s">
        <v>19</v>
      </c>
      <c r="I4" s="319"/>
      <c r="J4" s="333" t="s">
        <v>20</v>
      </c>
      <c r="K4" s="318" t="s">
        <v>21</v>
      </c>
      <c r="L4" s="326"/>
      <c r="M4" s="288"/>
      <c r="N4" s="7"/>
    </row>
    <row r="5" spans="2:19" ht="26.25" customHeight="1" thickBot="1">
      <c r="B5" s="311"/>
      <c r="C5" s="314"/>
      <c r="D5" s="317"/>
      <c r="F5" s="331"/>
      <c r="G5" s="332"/>
      <c r="H5" s="13" t="s">
        <v>7</v>
      </c>
      <c r="I5" s="11" t="s">
        <v>15</v>
      </c>
      <c r="J5" s="334"/>
      <c r="K5" s="12" t="s">
        <v>7</v>
      </c>
      <c r="L5" s="179" t="s">
        <v>59</v>
      </c>
      <c r="M5" s="289"/>
      <c r="N5" s="7"/>
      <c r="R5" s="143"/>
      <c r="S5" s="143"/>
    </row>
    <row r="6" spans="2:20" ht="19.5" customHeight="1">
      <c r="B6" s="35" t="s">
        <v>0</v>
      </c>
      <c r="C6" s="36" t="s">
        <v>56</v>
      </c>
      <c r="D6" s="259"/>
      <c r="F6" s="323" t="s">
        <v>60</v>
      </c>
      <c r="G6" s="324"/>
      <c r="H6" s="17"/>
      <c r="I6" s="182"/>
      <c r="J6" s="16"/>
      <c r="K6" s="243"/>
      <c r="L6" s="244"/>
      <c r="M6" s="239"/>
      <c r="N6" s="7"/>
      <c r="Q6" s="143"/>
      <c r="R6" s="143"/>
      <c r="S6" s="143"/>
      <c r="T6" s="143"/>
    </row>
    <row r="7" spans="2:14" ht="19.5" customHeight="1">
      <c r="B7" s="34" t="s">
        <v>1</v>
      </c>
      <c r="C7" s="30" t="s">
        <v>44</v>
      </c>
      <c r="D7" s="260"/>
      <c r="F7" s="296" t="s">
        <v>22</v>
      </c>
      <c r="G7" s="325"/>
      <c r="H7" s="14"/>
      <c r="I7" s="10"/>
      <c r="J7" s="21"/>
      <c r="K7" s="245"/>
      <c r="L7" s="246"/>
      <c r="M7" s="240"/>
      <c r="N7" s="7"/>
    </row>
    <row r="8" spans="2:14" ht="19.5" customHeight="1">
      <c r="B8" s="34" t="s">
        <v>55</v>
      </c>
      <c r="C8" s="31" t="s">
        <v>56</v>
      </c>
      <c r="D8" s="216"/>
      <c r="F8" s="296" t="s">
        <v>23</v>
      </c>
      <c r="G8" s="297"/>
      <c r="H8" s="14"/>
      <c r="I8" s="15"/>
      <c r="J8" s="21"/>
      <c r="K8" s="245"/>
      <c r="L8" s="246"/>
      <c r="M8" s="240"/>
      <c r="N8" s="7"/>
    </row>
    <row r="9" spans="2:14" ht="19.5" customHeight="1">
      <c r="B9" s="34" t="s">
        <v>57</v>
      </c>
      <c r="C9" s="31" t="s">
        <v>44</v>
      </c>
      <c r="D9" s="217"/>
      <c r="F9" s="296" t="s">
        <v>24</v>
      </c>
      <c r="G9" s="297"/>
      <c r="H9" s="14"/>
      <c r="I9" s="15"/>
      <c r="J9" s="21"/>
      <c r="K9" s="245"/>
      <c r="L9" s="246"/>
      <c r="M9" s="240"/>
      <c r="N9" s="7"/>
    </row>
    <row r="10" spans="2:14" ht="19.5" customHeight="1">
      <c r="B10" s="34" t="s">
        <v>2</v>
      </c>
      <c r="C10" s="30" t="s">
        <v>3</v>
      </c>
      <c r="D10" s="261"/>
      <c r="F10" s="296" t="s">
        <v>38</v>
      </c>
      <c r="G10" s="297"/>
      <c r="H10" s="14"/>
      <c r="I10" s="15"/>
      <c r="J10" s="21"/>
      <c r="K10" s="245"/>
      <c r="L10" s="246"/>
      <c r="M10" s="240"/>
      <c r="N10" s="7"/>
    </row>
    <row r="11" spans="2:14" ht="19.5" customHeight="1">
      <c r="B11" s="34" t="s">
        <v>4</v>
      </c>
      <c r="C11" s="30" t="s">
        <v>5</v>
      </c>
      <c r="D11" s="217"/>
      <c r="F11" s="296" t="s">
        <v>28</v>
      </c>
      <c r="G11" s="297"/>
      <c r="H11" s="14"/>
      <c r="I11" s="15"/>
      <c r="J11" s="21"/>
      <c r="K11" s="247"/>
      <c r="L11" s="246"/>
      <c r="M11" s="240"/>
      <c r="N11" s="7"/>
    </row>
    <row r="12" spans="2:14" ht="19.5" customHeight="1">
      <c r="B12" s="34" t="s">
        <v>6</v>
      </c>
      <c r="C12" s="30" t="s">
        <v>7</v>
      </c>
      <c r="D12" s="261"/>
      <c r="F12" s="296" t="s">
        <v>37</v>
      </c>
      <c r="G12" s="297"/>
      <c r="H12" s="14"/>
      <c r="I12" s="15"/>
      <c r="J12" s="21"/>
      <c r="K12" s="247"/>
      <c r="L12" s="246"/>
      <c r="M12" s="240"/>
      <c r="N12" s="7"/>
    </row>
    <row r="13" spans="2:14" ht="19.5" customHeight="1" thickBot="1">
      <c r="B13" s="34" t="s">
        <v>8</v>
      </c>
      <c r="C13" s="30" t="s">
        <v>45</v>
      </c>
      <c r="D13" s="261"/>
      <c r="F13" s="300" t="s">
        <v>40</v>
      </c>
      <c r="G13" s="301"/>
      <c r="H13" s="228"/>
      <c r="I13" s="229"/>
      <c r="J13" s="230"/>
      <c r="K13" s="248"/>
      <c r="L13" s="249"/>
      <c r="M13" s="241"/>
      <c r="N13" s="7"/>
    </row>
    <row r="14" spans="2:14" ht="19.5" customHeight="1" thickBot="1">
      <c r="B14" s="34" t="s">
        <v>35</v>
      </c>
      <c r="C14" s="30" t="s">
        <v>3</v>
      </c>
      <c r="D14" s="217"/>
      <c r="F14" s="298" t="s">
        <v>41</v>
      </c>
      <c r="G14" s="299"/>
      <c r="H14" s="231"/>
      <c r="I14" s="232"/>
      <c r="J14" s="233"/>
      <c r="K14" s="234"/>
      <c r="L14" s="235"/>
      <c r="M14" s="236"/>
      <c r="N14" s="7"/>
    </row>
    <row r="15" spans="2:14" ht="19.5" customHeight="1">
      <c r="B15" s="34" t="s">
        <v>9</v>
      </c>
      <c r="C15" s="30" t="s">
        <v>13</v>
      </c>
      <c r="D15" s="217"/>
      <c r="F15" s="306" t="s">
        <v>25</v>
      </c>
      <c r="G15" s="307"/>
      <c r="H15" s="17"/>
      <c r="I15" s="19"/>
      <c r="J15" s="16"/>
      <c r="K15" s="250"/>
      <c r="L15" s="244"/>
      <c r="M15" s="239"/>
      <c r="N15" s="7"/>
    </row>
    <row r="16" spans="2:16" ht="19.5" customHeight="1" thickBot="1">
      <c r="B16" s="34" t="s">
        <v>39</v>
      </c>
      <c r="C16" s="31" t="s">
        <v>46</v>
      </c>
      <c r="D16" s="217"/>
      <c r="F16" s="300" t="s">
        <v>26</v>
      </c>
      <c r="G16" s="301"/>
      <c r="H16" s="228"/>
      <c r="I16" s="229"/>
      <c r="J16" s="230"/>
      <c r="K16" s="248"/>
      <c r="L16" s="249"/>
      <c r="M16" s="241"/>
      <c r="N16" s="7"/>
      <c r="O16" s="9"/>
      <c r="P16" s="9"/>
    </row>
    <row r="17" spans="2:16" ht="19.5" customHeight="1" thickBot="1">
      <c r="B17" s="34" t="s">
        <v>254</v>
      </c>
      <c r="C17" s="30" t="s">
        <v>14</v>
      </c>
      <c r="D17" s="217"/>
      <c r="F17" s="298" t="s">
        <v>42</v>
      </c>
      <c r="G17" s="299"/>
      <c r="H17" s="18"/>
      <c r="I17" s="20"/>
      <c r="J17" s="237"/>
      <c r="K17" s="234"/>
      <c r="L17" s="251"/>
      <c r="M17" s="236"/>
      <c r="N17" s="7"/>
      <c r="O17" s="9"/>
      <c r="P17" s="9"/>
    </row>
    <row r="18" spans="2:19" ht="19.5" customHeight="1" thickBot="1">
      <c r="B18" s="34" t="s">
        <v>255</v>
      </c>
      <c r="C18" s="30" t="s">
        <v>14</v>
      </c>
      <c r="D18" s="217"/>
      <c r="F18" s="298" t="s">
        <v>43</v>
      </c>
      <c r="G18" s="299"/>
      <c r="H18" s="18"/>
      <c r="I18" s="20"/>
      <c r="J18" s="22"/>
      <c r="K18" s="252"/>
      <c r="L18" s="253"/>
      <c r="M18" s="242"/>
      <c r="N18" s="7"/>
      <c r="O18" s="9"/>
      <c r="P18" s="9"/>
      <c r="S18" s="1" t="s">
        <v>27</v>
      </c>
    </row>
    <row r="19" spans="2:17" ht="19.5" customHeight="1">
      <c r="B19" s="34" t="s">
        <v>10</v>
      </c>
      <c r="C19" s="30" t="s">
        <v>45</v>
      </c>
      <c r="D19" s="217"/>
      <c r="M19" s="7"/>
      <c r="N19" s="7"/>
      <c r="O19" s="9"/>
      <c r="P19" s="9"/>
      <c r="Q19" s="8"/>
    </row>
    <row r="20" spans="2:13" ht="19.5" customHeight="1">
      <c r="B20" s="262" t="s">
        <v>251</v>
      </c>
      <c r="C20" s="30" t="s">
        <v>46</v>
      </c>
      <c r="D20" s="217"/>
      <c r="F20" s="142"/>
      <c r="G20" s="116" t="s">
        <v>182</v>
      </c>
      <c r="H20" s="274" t="s">
        <v>181</v>
      </c>
      <c r="I20" s="274"/>
      <c r="J20" s="302" t="s">
        <v>183</v>
      </c>
      <c r="K20" s="303"/>
      <c r="L20" s="291" t="s">
        <v>252</v>
      </c>
      <c r="M20" s="292"/>
    </row>
    <row r="21" spans="2:13" ht="19.5" customHeight="1">
      <c r="B21" s="23" t="s">
        <v>256</v>
      </c>
      <c r="F21" s="31" t="s">
        <v>185</v>
      </c>
      <c r="G21" s="238"/>
      <c r="H21" s="308"/>
      <c r="I21" s="308"/>
      <c r="J21" s="304"/>
      <c r="K21" s="305"/>
      <c r="L21" s="290"/>
      <c r="M21" s="290"/>
    </row>
    <row r="22" spans="2:13" ht="19.5" customHeight="1">
      <c r="B22" s="34" t="s">
        <v>11</v>
      </c>
      <c r="C22" s="30" t="s">
        <v>46</v>
      </c>
      <c r="D22" s="261"/>
      <c r="F22" s="31" t="s">
        <v>184</v>
      </c>
      <c r="G22" s="238"/>
      <c r="H22" s="308"/>
      <c r="I22" s="308"/>
      <c r="J22" s="304"/>
      <c r="K22" s="305"/>
      <c r="L22" s="290"/>
      <c r="M22" s="290"/>
    </row>
    <row r="23" spans="2:13" ht="19.5" customHeight="1">
      <c r="B23" s="37" t="s">
        <v>12</v>
      </c>
      <c r="C23" s="30" t="s">
        <v>46</v>
      </c>
      <c r="D23" s="217"/>
      <c r="F23" s="291" t="s">
        <v>253</v>
      </c>
      <c r="G23" s="293"/>
      <c r="H23" s="293"/>
      <c r="I23" s="293"/>
      <c r="J23" s="293"/>
      <c r="K23" s="292"/>
      <c r="L23" s="294"/>
      <c r="M23" s="295"/>
    </row>
    <row r="24" spans="2:11" ht="19.5" customHeight="1">
      <c r="B24" s="2"/>
      <c r="D24" s="39"/>
      <c r="K24" s="139"/>
    </row>
    <row r="25" spans="18:22" ht="12.75">
      <c r="R25" s="25"/>
      <c r="S25" s="26"/>
      <c r="T25" s="27"/>
      <c r="U25" s="27"/>
      <c r="V25" s="4"/>
    </row>
    <row r="26" spans="18:22" ht="12.75">
      <c r="R26" s="25"/>
      <c r="S26" s="26"/>
      <c r="T26" s="27"/>
      <c r="U26" s="27"/>
      <c r="V26" s="4"/>
    </row>
    <row r="27" spans="18:22" ht="12.75">
      <c r="R27" s="25"/>
      <c r="S27" s="26"/>
      <c r="T27" s="27"/>
      <c r="U27" s="27"/>
      <c r="V27" s="4"/>
    </row>
    <row r="28" spans="18:22" ht="12.75">
      <c r="R28" s="25"/>
      <c r="S28" s="26"/>
      <c r="T28" s="27"/>
      <c r="U28" s="27"/>
      <c r="V28" s="4"/>
    </row>
    <row r="29" spans="18:22" ht="12.75">
      <c r="R29" s="25"/>
      <c r="S29" s="26"/>
      <c r="T29" s="27"/>
      <c r="U29" s="27"/>
      <c r="V29" s="4"/>
    </row>
    <row r="30" spans="18:22" ht="12.75">
      <c r="R30" s="25"/>
      <c r="S30" s="26"/>
      <c r="T30" s="27"/>
      <c r="U30" s="27"/>
      <c r="V30" s="4"/>
    </row>
    <row r="31" spans="18:22" ht="12.75">
      <c r="R31" s="25"/>
      <c r="S31" s="26"/>
      <c r="T31" s="27"/>
      <c r="U31" s="27"/>
      <c r="V31" s="4"/>
    </row>
    <row r="32" spans="18:22" ht="12.75">
      <c r="R32" s="25"/>
      <c r="S32" s="26"/>
      <c r="T32" s="27"/>
      <c r="U32" s="27"/>
      <c r="V32" s="4"/>
    </row>
    <row r="33" spans="18:22" ht="12.75">
      <c r="R33" s="25"/>
      <c r="S33" s="26"/>
      <c r="T33" s="27"/>
      <c r="U33" s="27"/>
      <c r="V33" s="4"/>
    </row>
    <row r="34" spans="18:22" ht="12.75">
      <c r="R34" s="25"/>
      <c r="S34" s="26"/>
      <c r="T34" s="27"/>
      <c r="U34" s="27"/>
      <c r="V34" s="4"/>
    </row>
    <row r="35" spans="18:22" ht="12.75">
      <c r="R35" s="25"/>
      <c r="S35" s="26"/>
      <c r="T35" s="27"/>
      <c r="U35" s="27"/>
      <c r="V35" s="4"/>
    </row>
    <row r="36" spans="18:22" ht="12.75">
      <c r="R36" s="25"/>
      <c r="S36" s="26"/>
      <c r="T36" s="27"/>
      <c r="U36" s="27"/>
      <c r="V36" s="4"/>
    </row>
    <row r="37" spans="18:22" ht="12.75">
      <c r="R37" s="25"/>
      <c r="S37" s="26"/>
      <c r="T37" s="27"/>
      <c r="U37" s="27"/>
      <c r="V37" s="4"/>
    </row>
    <row r="38" spans="18:22" ht="12.75">
      <c r="R38" s="25"/>
      <c r="S38" s="26"/>
      <c r="T38" s="27"/>
      <c r="U38" s="27"/>
      <c r="V38" s="4"/>
    </row>
    <row r="39" spans="18:22" ht="12.75">
      <c r="R39" s="25"/>
      <c r="S39" s="26"/>
      <c r="T39" s="27"/>
      <c r="U39" s="27"/>
      <c r="V39" s="4"/>
    </row>
    <row r="40" spans="18:22" ht="12.75">
      <c r="R40" s="25"/>
      <c r="S40" s="26"/>
      <c r="T40" s="27"/>
      <c r="U40" s="27"/>
      <c r="V40" s="4"/>
    </row>
    <row r="41" spans="18:22" ht="12.75">
      <c r="R41" s="25"/>
      <c r="S41" s="26"/>
      <c r="T41" s="27"/>
      <c r="U41" s="27"/>
      <c r="V41" s="4"/>
    </row>
    <row r="42" spans="18:22" ht="12.75">
      <c r="R42" s="25"/>
      <c r="S42" s="26"/>
      <c r="T42" s="27"/>
      <c r="U42" s="27"/>
      <c r="V42" s="4"/>
    </row>
    <row r="43" spans="18:22" ht="12.75">
      <c r="R43" s="25"/>
      <c r="S43" s="26"/>
      <c r="T43" s="27"/>
      <c r="U43" s="27"/>
      <c r="V43" s="4"/>
    </row>
    <row r="44" spans="18:22" ht="12.75">
      <c r="R44" s="25"/>
      <c r="S44" s="26"/>
      <c r="T44" s="27"/>
      <c r="U44" s="27"/>
      <c r="V44" s="4"/>
    </row>
    <row r="45" spans="18:22" ht="12.75">
      <c r="R45" s="25"/>
      <c r="S45" s="26"/>
      <c r="T45" s="27"/>
      <c r="U45" s="27"/>
      <c r="V45" s="4"/>
    </row>
    <row r="46" spans="18:22" ht="12.75">
      <c r="R46" s="25"/>
      <c r="S46" s="26"/>
      <c r="T46" s="27"/>
      <c r="U46" s="27"/>
      <c r="V46" s="4"/>
    </row>
    <row r="47" spans="18:22" ht="12.75">
      <c r="R47" s="25"/>
      <c r="S47" s="26"/>
      <c r="T47" s="27"/>
      <c r="U47" s="27"/>
      <c r="V47" s="4"/>
    </row>
    <row r="48" spans="18:21" ht="12.75">
      <c r="R48" s="25"/>
      <c r="S48" s="26"/>
      <c r="T48" s="27"/>
      <c r="U48" s="27"/>
    </row>
  </sheetData>
  <sheetProtection/>
  <mergeCells count="33">
    <mergeCell ref="K3:L3"/>
    <mergeCell ref="F16:G16"/>
    <mergeCell ref="F17:G17"/>
    <mergeCell ref="F18:G18"/>
    <mergeCell ref="F3:G5"/>
    <mergeCell ref="J4:J5"/>
    <mergeCell ref="F11:G11"/>
    <mergeCell ref="B3:B5"/>
    <mergeCell ref="C3:C5"/>
    <mergeCell ref="D3:D5"/>
    <mergeCell ref="H4:I4"/>
    <mergeCell ref="H3:J3"/>
    <mergeCell ref="F6:G6"/>
    <mergeCell ref="F7:G7"/>
    <mergeCell ref="F12:G12"/>
    <mergeCell ref="F23:K23"/>
    <mergeCell ref="L23:M23"/>
    <mergeCell ref="F10:G10"/>
    <mergeCell ref="F9:G9"/>
    <mergeCell ref="F8:G8"/>
    <mergeCell ref="F14:G14"/>
    <mergeCell ref="F13:G13"/>
    <mergeCell ref="J20:K20"/>
    <mergeCell ref="J21:K21"/>
    <mergeCell ref="M3:M5"/>
    <mergeCell ref="L21:M22"/>
    <mergeCell ref="L20:M20"/>
    <mergeCell ref="J22:K22"/>
    <mergeCell ref="F15:G15"/>
    <mergeCell ref="H20:I20"/>
    <mergeCell ref="H21:I21"/>
    <mergeCell ref="H22:I22"/>
    <mergeCell ref="K4:L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1" r:id="rId3"/>
  <rowBreaks count="1" manualBreakCount="1">
    <brk id="23" max="12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16"/>
  <sheetViews>
    <sheetView showGridLines="0" zoomScalePageLayoutView="0" workbookViewId="0" topLeftCell="A1">
      <selection activeCell="O27" sqref="O27"/>
    </sheetView>
  </sheetViews>
  <sheetFormatPr defaultColWidth="9.140625" defaultRowHeight="12.75"/>
  <cols>
    <col min="1" max="1" width="0.9921875" style="0" customWidth="1"/>
    <col min="2" max="2" width="6.57421875" style="0" customWidth="1"/>
    <col min="3" max="3" width="12.421875" style="0" customWidth="1"/>
    <col min="4" max="4" width="14.7109375" style="0" customWidth="1"/>
    <col min="5" max="5" width="12.7109375" style="0" customWidth="1"/>
    <col min="6" max="6" width="12.57421875" style="0" customWidth="1"/>
    <col min="7" max="7" width="3.00390625" style="0" customWidth="1"/>
    <col min="9" max="9" width="9.57421875" style="0" bestFit="1" customWidth="1"/>
    <col min="10" max="10" width="11.00390625" style="0" customWidth="1"/>
    <col min="11" max="11" width="8.7109375" style="0" customWidth="1"/>
    <col min="14" max="14" width="2.00390625" style="0" customWidth="1"/>
  </cols>
  <sheetData>
    <row r="1" ht="6" customHeight="1"/>
    <row r="2" spans="2:6" ht="21.75" customHeight="1">
      <c r="B2" s="162" t="s">
        <v>207</v>
      </c>
      <c r="C2" s="62"/>
      <c r="D2" s="62"/>
      <c r="E2" s="62"/>
      <c r="F2" s="62"/>
    </row>
    <row r="3" spans="2:8" ht="15">
      <c r="B3" s="63"/>
      <c r="C3" s="64"/>
      <c r="D3" s="64"/>
      <c r="F3" s="64"/>
      <c r="H3" s="65"/>
    </row>
    <row r="4" spans="2:4" ht="15.75">
      <c r="B4" s="66" t="s">
        <v>90</v>
      </c>
      <c r="D4" s="52"/>
    </row>
    <row r="5" ht="12.75">
      <c r="D5" s="52"/>
    </row>
    <row r="6" ht="12.75">
      <c r="D6" s="52"/>
    </row>
    <row r="7" ht="12.75">
      <c r="D7" s="52"/>
    </row>
    <row r="8" spans="2:4" ht="12.75">
      <c r="B8" s="152" t="s">
        <v>91</v>
      </c>
      <c r="C8" s="153" t="s">
        <v>92</v>
      </c>
      <c r="D8" s="52"/>
    </row>
    <row r="9" spans="2:4" ht="12.75">
      <c r="B9" s="152" t="s">
        <v>198</v>
      </c>
      <c r="C9" s="153" t="s">
        <v>93</v>
      </c>
      <c r="D9" s="52"/>
    </row>
    <row r="10" spans="2:4" ht="12.75">
      <c r="B10" s="152" t="s">
        <v>94</v>
      </c>
      <c r="C10" s="153" t="s">
        <v>95</v>
      </c>
      <c r="D10" s="52"/>
    </row>
    <row r="11" spans="2:4" ht="12.75">
      <c r="B11" s="154" t="s">
        <v>96</v>
      </c>
      <c r="C11" s="153" t="s">
        <v>97</v>
      </c>
      <c r="D11" s="52"/>
    </row>
    <row r="12" spans="2:4" ht="12.75">
      <c r="B12" s="154" t="s">
        <v>98</v>
      </c>
      <c r="C12" s="153" t="s">
        <v>99</v>
      </c>
      <c r="D12" s="52"/>
    </row>
    <row r="13" spans="2:4" ht="12.75">
      <c r="B13" s="152" t="s">
        <v>199</v>
      </c>
      <c r="C13" s="153" t="s">
        <v>100</v>
      </c>
      <c r="D13" s="52"/>
    </row>
    <row r="14" spans="2:3" ht="12.75">
      <c r="B14" s="152" t="s">
        <v>200</v>
      </c>
      <c r="C14" s="153" t="s">
        <v>101</v>
      </c>
    </row>
    <row r="15" spans="2:3" ht="12.75">
      <c r="B15" s="152" t="s">
        <v>201</v>
      </c>
      <c r="C15" s="153" t="s">
        <v>102</v>
      </c>
    </row>
    <row r="16" spans="2:3" ht="12.75">
      <c r="B16" s="156" t="s">
        <v>202</v>
      </c>
      <c r="C16" s="78"/>
    </row>
    <row r="17" spans="2:3" ht="12.75">
      <c r="B17" s="78">
        <v>0.05</v>
      </c>
      <c r="C17" s="78" t="s">
        <v>117</v>
      </c>
    </row>
    <row r="18" spans="2:3" ht="12.75">
      <c r="B18" s="78">
        <v>0</v>
      </c>
      <c r="C18" s="78" t="s">
        <v>118</v>
      </c>
    </row>
    <row r="19" ht="13.5" thickBot="1"/>
    <row r="20" spans="2:8" ht="19.5" customHeight="1" thickBot="1">
      <c r="B20" s="155" t="s">
        <v>103</v>
      </c>
      <c r="C20" s="68" t="s">
        <v>30</v>
      </c>
      <c r="D20" s="359" t="s">
        <v>104</v>
      </c>
      <c r="E20" s="359"/>
      <c r="F20" s="359"/>
      <c r="G20" s="359"/>
      <c r="H20" s="360"/>
    </row>
    <row r="21" spans="2:8" ht="19.5" customHeight="1">
      <c r="B21" s="28" t="s">
        <v>105</v>
      </c>
      <c r="C21" s="70"/>
      <c r="D21" s="361"/>
      <c r="E21" s="361"/>
      <c r="F21" s="361"/>
      <c r="G21" s="361"/>
      <c r="H21" s="362"/>
    </row>
    <row r="22" spans="2:8" ht="19.5" customHeight="1">
      <c r="B22" s="71" t="s">
        <v>106</v>
      </c>
      <c r="C22" s="72"/>
      <c r="D22" s="363" t="s">
        <v>107</v>
      </c>
      <c r="E22" s="363"/>
      <c r="F22" s="363"/>
      <c r="G22" s="363"/>
      <c r="H22" s="364"/>
    </row>
    <row r="23" spans="2:8" ht="19.5" customHeight="1">
      <c r="B23" s="71" t="s">
        <v>108</v>
      </c>
      <c r="C23" s="73"/>
      <c r="D23" s="283"/>
      <c r="E23" s="283"/>
      <c r="F23" s="283"/>
      <c r="G23" s="283"/>
      <c r="H23" s="356"/>
    </row>
    <row r="24" spans="2:8" ht="19.5" customHeight="1">
      <c r="B24" s="71" t="s">
        <v>109</v>
      </c>
      <c r="C24" s="72"/>
      <c r="D24" s="283"/>
      <c r="E24" s="283"/>
      <c r="F24" s="283"/>
      <c r="G24" s="283"/>
      <c r="H24" s="356"/>
    </row>
    <row r="25" spans="2:8" ht="19.5" customHeight="1">
      <c r="B25" s="71" t="s">
        <v>110</v>
      </c>
      <c r="C25" s="72"/>
      <c r="D25" s="363" t="s">
        <v>111</v>
      </c>
      <c r="E25" s="363"/>
      <c r="F25" s="363"/>
      <c r="G25" s="363"/>
      <c r="H25" s="364"/>
    </row>
    <row r="26" spans="2:8" ht="19.5" customHeight="1">
      <c r="B26" s="71" t="s">
        <v>112</v>
      </c>
      <c r="C26" s="73"/>
      <c r="D26" s="283"/>
      <c r="E26" s="283"/>
      <c r="F26" s="283"/>
      <c r="G26" s="283"/>
      <c r="H26" s="356"/>
    </row>
    <row r="27" spans="2:15" ht="19.5" customHeight="1">
      <c r="B27" s="71" t="s">
        <v>113</v>
      </c>
      <c r="C27" s="74"/>
      <c r="D27" s="5"/>
      <c r="E27" s="5"/>
      <c r="F27" s="5"/>
      <c r="G27" s="5"/>
      <c r="H27" s="75"/>
      <c r="O27">
        <v>1</v>
      </c>
    </row>
    <row r="28" spans="2:8" ht="19.5" customHeight="1" thickBot="1">
      <c r="B28" s="76" t="s">
        <v>114</v>
      </c>
      <c r="C28" s="77"/>
      <c r="D28" s="357" t="s">
        <v>115</v>
      </c>
      <c r="E28" s="357"/>
      <c r="F28" s="357"/>
      <c r="G28" s="357"/>
      <c r="H28" s="358"/>
    </row>
    <row r="29" ht="19.5" customHeight="1"/>
    <row r="30" spans="2:3" ht="19.5" customHeight="1">
      <c r="B30" s="255" t="s">
        <v>116</v>
      </c>
      <c r="C30" s="256"/>
    </row>
    <row r="31" spans="2:5" ht="15">
      <c r="B31" s="64"/>
      <c r="C31" s="64"/>
      <c r="D31" s="64"/>
      <c r="E31" s="64"/>
    </row>
    <row r="32" spans="2:6" ht="15.75">
      <c r="B32" s="66" t="s">
        <v>119</v>
      </c>
      <c r="D32" s="52"/>
      <c r="E32" s="64"/>
      <c r="F32" s="64"/>
    </row>
    <row r="33" spans="2:6" ht="4.5" customHeight="1">
      <c r="B33" s="66"/>
      <c r="D33" s="52"/>
      <c r="E33" s="64"/>
      <c r="F33" s="64"/>
    </row>
    <row r="34" spans="2:5" ht="12.75">
      <c r="B34" s="23" t="s">
        <v>120</v>
      </c>
      <c r="C34" s="45"/>
      <c r="D34" s="79"/>
      <c r="E34" s="157" t="s">
        <v>192</v>
      </c>
    </row>
    <row r="35" spans="2:13" ht="12.75">
      <c r="B35" s="23"/>
      <c r="C35" s="45"/>
      <c r="F35" s="157"/>
      <c r="G35" s="157"/>
      <c r="H35" s="157"/>
      <c r="I35" s="157"/>
      <c r="J35" s="157"/>
      <c r="K35" s="157"/>
      <c r="L35" s="157"/>
      <c r="M35" s="157"/>
    </row>
    <row r="36" spans="2:13" ht="12.75">
      <c r="B36" s="23"/>
      <c r="C36" s="45"/>
      <c r="F36" s="157"/>
      <c r="G36" s="157"/>
      <c r="H36" s="157"/>
      <c r="I36" s="157"/>
      <c r="J36" s="157"/>
      <c r="K36" s="157"/>
      <c r="L36" s="157"/>
      <c r="M36" s="157"/>
    </row>
    <row r="37" spans="2:13" ht="12.75">
      <c r="B37" s="23"/>
      <c r="F37" s="80"/>
      <c r="G37" s="80"/>
      <c r="H37" s="80"/>
      <c r="I37" s="80"/>
      <c r="J37" s="80"/>
      <c r="K37" s="80"/>
      <c r="L37" s="80"/>
      <c r="M37" s="80"/>
    </row>
    <row r="38" spans="2:3" ht="12.75">
      <c r="B38" s="152" t="s">
        <v>121</v>
      </c>
      <c r="C38" s="158" t="s">
        <v>187</v>
      </c>
    </row>
    <row r="39" spans="2:3" ht="15" customHeight="1">
      <c r="B39" s="152" t="s">
        <v>122</v>
      </c>
      <c r="C39" s="158" t="s">
        <v>188</v>
      </c>
    </row>
    <row r="40" spans="2:5" ht="15" customHeight="1">
      <c r="B40" s="152" t="s">
        <v>123</v>
      </c>
      <c r="C40" s="158" t="s">
        <v>190</v>
      </c>
      <c r="E40" s="52"/>
    </row>
    <row r="41" spans="2:5" ht="15" customHeight="1">
      <c r="B41" s="152" t="s">
        <v>124</v>
      </c>
      <c r="C41" s="158" t="s">
        <v>189</v>
      </c>
      <c r="E41" s="52"/>
    </row>
    <row r="42" spans="2:5" ht="15" customHeight="1">
      <c r="B42" s="152" t="s">
        <v>125</v>
      </c>
      <c r="C42" s="158" t="s">
        <v>191</v>
      </c>
      <c r="E42" s="52"/>
    </row>
    <row r="43" spans="2:5" ht="15" customHeight="1" thickBot="1">
      <c r="B43" s="23"/>
      <c r="E43" s="52"/>
    </row>
    <row r="44" spans="2:9" ht="13.5" thickBot="1">
      <c r="B44" s="23"/>
      <c r="C44" s="67" t="s">
        <v>103</v>
      </c>
      <c r="D44" s="69" t="s">
        <v>30</v>
      </c>
      <c r="E44" s="41"/>
      <c r="F44" s="41"/>
      <c r="G44" s="41"/>
      <c r="H44" s="41"/>
      <c r="I44" s="41"/>
    </row>
    <row r="45" spans="2:9" ht="15" customHeight="1">
      <c r="B45" s="23"/>
      <c r="C45" s="144" t="s">
        <v>116</v>
      </c>
      <c r="D45" s="146"/>
      <c r="E45" s="145"/>
      <c r="F45" s="145"/>
      <c r="G45" s="145"/>
      <c r="H45" s="145"/>
      <c r="I45" s="145"/>
    </row>
    <row r="46" spans="3:9" ht="15" customHeight="1">
      <c r="C46" s="83" t="s">
        <v>126</v>
      </c>
      <c r="D46" s="89"/>
      <c r="E46" s="145"/>
      <c r="F46" s="145"/>
      <c r="G46" s="145"/>
      <c r="H46" s="145"/>
      <c r="I46" s="145"/>
    </row>
    <row r="47" spans="3:9" ht="15" customHeight="1">
      <c r="C47" s="83" t="s">
        <v>127</v>
      </c>
      <c r="D47" s="254">
        <v>3300000</v>
      </c>
      <c r="E47" s="145"/>
      <c r="F47" s="145"/>
      <c r="G47" s="145"/>
      <c r="H47" s="145"/>
      <c r="I47" s="145"/>
    </row>
    <row r="48" spans="3:9" ht="15" customHeight="1">
      <c r="C48" s="83" t="s">
        <v>128</v>
      </c>
      <c r="D48" s="147"/>
      <c r="E48" s="145"/>
      <c r="F48" s="145"/>
      <c r="G48" s="145"/>
      <c r="H48" s="145"/>
      <c r="I48" s="145"/>
    </row>
    <row r="49" spans="3:9" ht="15" customHeight="1" thickBot="1">
      <c r="C49" s="84" t="s">
        <v>129</v>
      </c>
      <c r="D49" s="148"/>
      <c r="E49" s="145"/>
      <c r="F49" s="145"/>
      <c r="G49" s="145"/>
      <c r="H49" s="145"/>
      <c r="I49" s="145"/>
    </row>
    <row r="50" spans="5:6" ht="15">
      <c r="E50" s="64"/>
      <c r="F50" s="64"/>
    </row>
    <row r="51" spans="3:9" ht="18.75" customHeight="1">
      <c r="C51" s="257" t="s">
        <v>130</v>
      </c>
      <c r="D51" s="258"/>
      <c r="E51" s="64"/>
      <c r="F51" s="64"/>
      <c r="I51" s="58"/>
    </row>
    <row r="52" spans="3:6" ht="15.75">
      <c r="C52" s="85"/>
      <c r="D52" s="86"/>
      <c r="E52" s="64"/>
      <c r="F52" s="64"/>
    </row>
    <row r="53" spans="2:10" ht="12.75">
      <c r="B53" s="23" t="s">
        <v>131</v>
      </c>
      <c r="C53" s="78"/>
      <c r="D53" s="78"/>
      <c r="E53" s="157" t="s">
        <v>193</v>
      </c>
      <c r="F53" s="78"/>
      <c r="G53" s="78"/>
      <c r="H53" s="78"/>
      <c r="I53" s="78"/>
      <c r="J53" s="78"/>
    </row>
    <row r="54" spans="2:13" ht="12.75">
      <c r="B54" s="78"/>
      <c r="C54" s="78"/>
      <c r="F54" s="157"/>
      <c r="G54" s="157"/>
      <c r="H54" s="157"/>
      <c r="I54" s="157"/>
      <c r="J54" s="157"/>
      <c r="K54" s="157"/>
      <c r="L54" s="157"/>
      <c r="M54" s="157"/>
    </row>
    <row r="55" spans="2:13" ht="12.75">
      <c r="B55" s="78"/>
      <c r="C55" s="78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2:9" ht="12.75">
      <c r="B56" s="78"/>
      <c r="C56" s="78"/>
      <c r="E56" s="78"/>
      <c r="F56" s="78"/>
      <c r="G56" s="78"/>
      <c r="H56" s="78"/>
      <c r="I56" s="78"/>
    </row>
    <row r="57" spans="2:9" ht="12.75">
      <c r="B57" s="78"/>
      <c r="C57" s="78"/>
      <c r="E57" s="78"/>
      <c r="F57" s="78"/>
      <c r="G57" s="78"/>
      <c r="H57" s="78"/>
      <c r="I57" s="78"/>
    </row>
    <row r="58" spans="2:9" ht="12.75">
      <c r="B58" s="81" t="s">
        <v>134</v>
      </c>
      <c r="C58" t="s">
        <v>135</v>
      </c>
      <c r="E58" s="78"/>
      <c r="F58" s="78"/>
      <c r="G58" s="78"/>
      <c r="H58" s="78"/>
      <c r="I58" s="78"/>
    </row>
    <row r="59" spans="3:10" ht="12.75">
      <c r="C59" s="78">
        <v>25.6</v>
      </c>
      <c r="D59" s="78" t="s">
        <v>132</v>
      </c>
      <c r="F59" s="78"/>
      <c r="G59" s="78"/>
      <c r="H59" s="78"/>
      <c r="I59" s="78"/>
      <c r="J59" s="78"/>
    </row>
    <row r="60" spans="3:10" ht="12.75">
      <c r="C60" s="78">
        <v>25.7</v>
      </c>
      <c r="D60" s="78" t="s">
        <v>133</v>
      </c>
      <c r="F60" s="78"/>
      <c r="G60" s="78"/>
      <c r="H60" s="78"/>
      <c r="I60" s="78"/>
      <c r="J60" s="78"/>
    </row>
    <row r="61" spans="2:10" ht="12.75">
      <c r="B61" s="81" t="s">
        <v>136</v>
      </c>
      <c r="C61" s="2" t="s">
        <v>137</v>
      </c>
      <c r="E61" s="78"/>
      <c r="F61" s="78"/>
      <c r="G61" s="78"/>
      <c r="H61" s="78"/>
      <c r="I61" s="78"/>
      <c r="J61" s="78"/>
    </row>
    <row r="62" spans="2:10" ht="13.5" thickBot="1">
      <c r="B62" s="78"/>
      <c r="E62" s="78"/>
      <c r="F62" s="78"/>
      <c r="G62" s="78"/>
      <c r="J62" s="78"/>
    </row>
    <row r="63" spans="3:10" ht="15" customHeight="1" thickBot="1">
      <c r="C63" s="67" t="s">
        <v>103</v>
      </c>
      <c r="D63" s="87" t="s">
        <v>30</v>
      </c>
      <c r="E63" s="78"/>
      <c r="F63" s="78"/>
      <c r="G63" s="78"/>
      <c r="H63" s="78"/>
      <c r="I63" s="78"/>
      <c r="J63" s="78"/>
    </row>
    <row r="64" spans="3:10" ht="15" customHeight="1">
      <c r="C64" s="82" t="s">
        <v>138</v>
      </c>
      <c r="D64" s="88">
        <f>C60</f>
        <v>25.7</v>
      </c>
      <c r="E64" s="78"/>
      <c r="F64" s="78"/>
      <c r="G64" s="78"/>
      <c r="H64" s="78"/>
      <c r="I64" s="78"/>
      <c r="J64" s="78"/>
    </row>
    <row r="65" spans="3:10" ht="15" customHeight="1">
      <c r="C65" s="83" t="s">
        <v>139</v>
      </c>
      <c r="D65" s="89">
        <f>ZADANI_a_VÝKONY!C18</f>
        <v>0</v>
      </c>
      <c r="E65" s="78"/>
      <c r="F65" s="78"/>
      <c r="G65" s="78"/>
      <c r="J65" s="78"/>
    </row>
    <row r="66" spans="3:10" ht="15" customHeight="1">
      <c r="C66" s="83" t="s">
        <v>126</v>
      </c>
      <c r="D66" s="89">
        <f>D46</f>
        <v>0</v>
      </c>
      <c r="E66" s="78"/>
      <c r="F66" s="78"/>
      <c r="G66" s="78"/>
      <c r="H66" s="78"/>
      <c r="I66" s="78"/>
      <c r="J66" s="78"/>
    </row>
    <row r="67" spans="3:10" ht="15" customHeight="1" thickBot="1">
      <c r="C67" s="84" t="s">
        <v>116</v>
      </c>
      <c r="D67" s="90">
        <f>C30</f>
        <v>0</v>
      </c>
      <c r="E67" s="78"/>
      <c r="F67" s="78"/>
      <c r="G67" s="78"/>
      <c r="H67" s="78"/>
      <c r="I67" s="78"/>
      <c r="J67" s="78"/>
    </row>
    <row r="68" spans="3:10" ht="15" customHeight="1">
      <c r="C68" s="91"/>
      <c r="D68" s="92"/>
      <c r="E68" s="78"/>
      <c r="F68" s="78"/>
      <c r="G68" s="78"/>
      <c r="H68" s="78"/>
      <c r="I68" s="78"/>
      <c r="J68" s="78"/>
    </row>
    <row r="69" spans="3:10" ht="18.75" customHeight="1">
      <c r="C69" s="257" t="s">
        <v>140</v>
      </c>
      <c r="D69" s="258"/>
      <c r="E69" s="78"/>
      <c r="F69" s="78"/>
      <c r="G69" s="78"/>
      <c r="H69" s="78"/>
      <c r="I69" s="78"/>
      <c r="J69" s="78"/>
    </row>
    <row r="70" spans="3:10" ht="12.75">
      <c r="C70" s="81"/>
      <c r="D70" s="3"/>
      <c r="E70" s="78"/>
      <c r="F70" s="78"/>
      <c r="G70" s="78"/>
      <c r="H70" s="78"/>
      <c r="I70" s="78"/>
      <c r="J70" s="78"/>
    </row>
    <row r="71" spans="2:10" ht="12.75">
      <c r="B71" s="2" t="s">
        <v>141</v>
      </c>
      <c r="C71" s="78"/>
      <c r="D71" s="78"/>
      <c r="E71" s="78"/>
      <c r="F71" s="78"/>
      <c r="G71" s="78"/>
      <c r="H71" s="78"/>
      <c r="I71" s="78"/>
      <c r="J71" s="78"/>
    </row>
    <row r="72" spans="2:10" ht="12.75">
      <c r="B72" s="2" t="s">
        <v>142</v>
      </c>
      <c r="C72" s="78"/>
      <c r="D72" s="78"/>
      <c r="E72" s="78"/>
      <c r="F72" s="78"/>
      <c r="G72" s="78"/>
      <c r="H72" s="78"/>
      <c r="I72" s="78"/>
      <c r="J72" s="78"/>
    </row>
    <row r="73" spans="2:10" ht="12.75">
      <c r="B73" s="2" t="s">
        <v>143</v>
      </c>
      <c r="C73" s="78"/>
      <c r="D73" s="78"/>
      <c r="E73" s="78"/>
      <c r="F73" s="78"/>
      <c r="G73" s="78"/>
      <c r="H73" s="78"/>
      <c r="I73" s="78"/>
      <c r="J73" s="78"/>
    </row>
    <row r="74" spans="2:10" ht="12.75">
      <c r="B74" s="2" t="s">
        <v>203</v>
      </c>
      <c r="C74" s="78"/>
      <c r="D74" s="78"/>
      <c r="E74" s="78"/>
      <c r="F74" s="78"/>
      <c r="G74" s="78"/>
      <c r="H74" s="78"/>
      <c r="I74" s="78"/>
      <c r="J74" s="78"/>
    </row>
    <row r="75" spans="2:10" ht="12.75">
      <c r="B75" s="78"/>
      <c r="C75" s="78"/>
      <c r="D75" s="78"/>
      <c r="E75" s="78"/>
      <c r="F75" s="78"/>
      <c r="G75" s="78"/>
      <c r="H75" s="78"/>
      <c r="I75" s="78"/>
      <c r="J75" s="78"/>
    </row>
    <row r="76" spans="2:10" ht="15.75">
      <c r="B76" s="59" t="s">
        <v>204</v>
      </c>
      <c r="C76" s="64"/>
      <c r="D76" s="64"/>
      <c r="E76" s="78"/>
      <c r="F76" s="78"/>
      <c r="G76" s="78"/>
      <c r="H76" s="78"/>
      <c r="I76" s="78"/>
      <c r="J76" s="78"/>
    </row>
    <row r="77" spans="3:10" ht="6.75" customHeight="1">
      <c r="C77" s="64"/>
      <c r="D77" s="64"/>
      <c r="E77" s="78"/>
      <c r="F77" s="78"/>
      <c r="G77" s="78"/>
      <c r="H77" s="78"/>
      <c r="I77" s="78"/>
      <c r="J77" s="78"/>
    </row>
    <row r="78" spans="2:10" ht="12.75">
      <c r="B78" s="78"/>
      <c r="C78" s="78"/>
      <c r="D78" s="78"/>
      <c r="E78" s="81" t="s">
        <v>144</v>
      </c>
      <c r="F78" s="2" t="s">
        <v>145</v>
      </c>
      <c r="H78" s="78"/>
      <c r="I78" s="78"/>
      <c r="J78" s="78"/>
    </row>
    <row r="79" spans="2:10" ht="12.75">
      <c r="B79" s="78"/>
      <c r="C79" s="78"/>
      <c r="D79" s="78"/>
      <c r="E79" s="81" t="s">
        <v>146</v>
      </c>
      <c r="F79" s="93" t="s">
        <v>147</v>
      </c>
      <c r="G79" s="78"/>
      <c r="H79" s="78"/>
      <c r="I79" s="78"/>
      <c r="J79" s="78"/>
    </row>
    <row r="80" spans="2:10" ht="12.75">
      <c r="B80" s="78"/>
      <c r="E80" s="78"/>
      <c r="F80" s="78"/>
      <c r="G80" s="78"/>
      <c r="H80" s="78"/>
      <c r="I80" s="78"/>
      <c r="J80" s="78"/>
    </row>
    <row r="81" spans="2:13" ht="12.75">
      <c r="B81" s="161" t="s">
        <v>194</v>
      </c>
      <c r="C81" s="161"/>
      <c r="D81" s="161"/>
      <c r="E81" s="161"/>
      <c r="F81" s="161"/>
      <c r="G81" s="33"/>
      <c r="H81" s="33"/>
      <c r="I81" s="33"/>
      <c r="J81" s="33"/>
      <c r="K81" s="33"/>
      <c r="L81" s="33"/>
      <c r="M81" s="33"/>
    </row>
    <row r="82" spans="2:13" ht="12.75" customHeight="1">
      <c r="B82" s="335" t="s">
        <v>148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</row>
    <row r="83" spans="2:6" ht="13.5" thickBot="1">
      <c r="B83" s="94"/>
      <c r="C83" s="94"/>
      <c r="D83" s="94"/>
      <c r="E83" s="94"/>
      <c r="F83" s="94"/>
    </row>
    <row r="84" spans="2:6" ht="12.75" customHeight="1">
      <c r="B84" s="336" t="s">
        <v>149</v>
      </c>
      <c r="C84" s="337"/>
      <c r="D84" s="338"/>
      <c r="E84" s="342" t="s">
        <v>205</v>
      </c>
      <c r="F84" s="343"/>
    </row>
    <row r="85" spans="2:6" ht="26.25" customHeight="1" thickBot="1">
      <c r="B85" s="339"/>
      <c r="C85" s="340"/>
      <c r="D85" s="341"/>
      <c r="E85" s="344"/>
      <c r="F85" s="345"/>
    </row>
    <row r="86" spans="2:7" ht="12.75" customHeight="1">
      <c r="B86" s="346" t="s">
        <v>150</v>
      </c>
      <c r="C86" s="347"/>
      <c r="D86" s="350" t="s">
        <v>151</v>
      </c>
      <c r="E86" s="352" t="s">
        <v>152</v>
      </c>
      <c r="F86" s="354" t="s">
        <v>153</v>
      </c>
      <c r="G86" s="95"/>
    </row>
    <row r="87" spans="2:7" ht="30.75" customHeight="1" thickBot="1">
      <c r="B87" s="348"/>
      <c r="C87" s="349"/>
      <c r="D87" s="351"/>
      <c r="E87" s="353"/>
      <c r="F87" s="355"/>
      <c r="G87" s="95"/>
    </row>
    <row r="88" spans="2:7" ht="15">
      <c r="B88" s="96">
        <v>1</v>
      </c>
      <c r="C88" s="97">
        <v>4</v>
      </c>
      <c r="D88" s="98">
        <v>8</v>
      </c>
      <c r="E88" s="150"/>
      <c r="F88" s="60"/>
      <c r="G88" s="95"/>
    </row>
    <row r="89" spans="2:7" ht="15">
      <c r="B89" s="46">
        <v>5</v>
      </c>
      <c r="C89" s="99">
        <v>7</v>
      </c>
      <c r="D89" s="100">
        <v>11</v>
      </c>
      <c r="E89" s="151"/>
      <c r="F89" s="61"/>
      <c r="G89" s="95"/>
    </row>
    <row r="90" spans="2:7" ht="15">
      <c r="B90" s="46">
        <v>8</v>
      </c>
      <c r="C90" s="99">
        <v>10</v>
      </c>
      <c r="D90" s="100">
        <v>14</v>
      </c>
      <c r="E90" s="151"/>
      <c r="F90" s="61"/>
      <c r="G90" s="95"/>
    </row>
    <row r="91" spans="2:7" ht="15">
      <c r="B91" s="46">
        <v>11</v>
      </c>
      <c r="C91" s="99">
        <v>13</v>
      </c>
      <c r="D91" s="100">
        <v>17</v>
      </c>
      <c r="E91" s="151"/>
      <c r="F91" s="61"/>
      <c r="G91" s="95"/>
    </row>
    <row r="92" spans="2:7" ht="15">
      <c r="B92" s="46">
        <v>14</v>
      </c>
      <c r="C92" s="99">
        <v>17</v>
      </c>
      <c r="D92" s="100">
        <v>20</v>
      </c>
      <c r="E92" s="151"/>
      <c r="F92" s="61"/>
      <c r="G92" s="95"/>
    </row>
    <row r="93" spans="2:7" ht="15">
      <c r="B93" s="46">
        <v>18</v>
      </c>
      <c r="C93" s="99">
        <v>20</v>
      </c>
      <c r="D93" s="100">
        <v>23</v>
      </c>
      <c r="E93" s="151"/>
      <c r="F93" s="61"/>
      <c r="G93" s="95"/>
    </row>
    <row r="94" spans="2:7" ht="15">
      <c r="B94" s="46">
        <v>21</v>
      </c>
      <c r="C94" s="99">
        <v>25</v>
      </c>
      <c r="D94" s="100">
        <v>27</v>
      </c>
      <c r="E94" s="151"/>
      <c r="F94" s="61"/>
      <c r="G94" s="95"/>
    </row>
    <row r="95" spans="2:7" ht="12.75">
      <c r="B95" s="46">
        <v>26</v>
      </c>
      <c r="C95" s="49">
        <v>30</v>
      </c>
      <c r="D95" s="50">
        <v>31</v>
      </c>
      <c r="E95" s="101"/>
      <c r="F95" s="61"/>
      <c r="G95" s="95"/>
    </row>
    <row r="96" spans="2:7" ht="12.75">
      <c r="B96" s="46">
        <v>31</v>
      </c>
      <c r="C96" s="49">
        <v>35</v>
      </c>
      <c r="D96" s="50">
        <v>35</v>
      </c>
      <c r="E96" s="101"/>
      <c r="F96" s="61"/>
      <c r="G96" s="95"/>
    </row>
    <row r="97" spans="2:7" ht="12.75">
      <c r="B97" s="51" t="s">
        <v>197</v>
      </c>
      <c r="C97" s="51"/>
      <c r="D97" s="51"/>
      <c r="E97" s="137"/>
      <c r="F97" s="140"/>
      <c r="G97" s="95"/>
    </row>
    <row r="98" spans="2:4" ht="12.75">
      <c r="B98" s="40"/>
      <c r="C98" s="47"/>
      <c r="D98" s="51"/>
    </row>
    <row r="100" ht="6" customHeight="1"/>
    <row r="101" ht="31.5" customHeight="1"/>
    <row r="110" spans="3:6" ht="12.75">
      <c r="C110" s="103"/>
      <c r="D110" s="103"/>
      <c r="E110" s="103"/>
      <c r="F110" s="103"/>
    </row>
    <row r="116" spans="4:5" ht="12.75">
      <c r="D116" s="52"/>
      <c r="E116" s="103"/>
    </row>
  </sheetData>
  <sheetProtection/>
  <mergeCells count="15">
    <mergeCell ref="D26:H26"/>
    <mergeCell ref="D28:H28"/>
    <mergeCell ref="D20:H20"/>
    <mergeCell ref="D21:H21"/>
    <mergeCell ref="D22:H22"/>
    <mergeCell ref="D23:H23"/>
    <mergeCell ref="D24:H24"/>
    <mergeCell ref="D25:H25"/>
    <mergeCell ref="B82:M82"/>
    <mergeCell ref="B84:D85"/>
    <mergeCell ref="E84:F85"/>
    <mergeCell ref="B86:C87"/>
    <mergeCell ref="D86:D87"/>
    <mergeCell ref="E86:E87"/>
    <mergeCell ref="F86:F87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91" r:id="rId6"/>
  <rowBreaks count="1" manualBreakCount="1">
    <brk id="51" max="9" man="1"/>
  </rowBreaks>
  <legacyDrawing r:id="rId5"/>
  <oleObjects>
    <oleObject progId="Equation.3" shapeId="1949678" r:id="rId1"/>
    <oleObject progId="Equation.3" shapeId="1949679" r:id="rId2"/>
    <oleObject progId="Equation.3" shapeId="1949680" r:id="rId3"/>
    <oleObject progId="Equation.3" shapeId="194968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tichy</cp:lastModifiedBy>
  <cp:lastPrinted>2014-10-16T13:28:00Z</cp:lastPrinted>
  <dcterms:created xsi:type="dcterms:W3CDTF">1997-01-24T11:07:25Z</dcterms:created>
  <dcterms:modified xsi:type="dcterms:W3CDTF">2014-10-16T13:28:11Z</dcterms:modified>
  <cp:category/>
  <cp:version/>
  <cp:contentType/>
  <cp:contentStatus/>
</cp:coreProperties>
</file>